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10.18.2.11\長寿社会課\R08\B_調整・長寿社会推進チーム\B-03_認知症関係\B-03-0009_認知症サポート医養成研修\02市町村・医師会への依頼\"/>
    </mc:Choice>
  </mc:AlternateContent>
  <xr:revisionPtr revIDLastSave="0" documentId="13_ncr:1_{7382B42A-DC7B-4937-A724-A5966FCA1023}" xr6:coauthVersionLast="47" xr6:coauthVersionMax="47" xr10:uidLastSave="{00000000-0000-0000-0000-000000000000}"/>
  <bookViews>
    <workbookView xWindow="-120" yWindow="-120" windowWidth="29040" windowHeight="15720" tabRatio="303" activeTab="2" xr2:uid="{00000000-000D-0000-FFFF-FFFF00000000}"/>
  </bookViews>
  <sheets>
    <sheet name="募集案内" sheetId="14" r:id="rId1"/>
    <sheet name="募集要項等" sheetId="13" r:id="rId2"/>
    <sheet name="受講申込書" sheetId="7" r:id="rId3"/>
    <sheet name="名簿" sheetId="8" r:id="rId4"/>
    <sheet name="名簿１" sheetId="11" r:id="rId5"/>
    <sheet name="（NCGG使用）システム登録用シート" sheetId="16" state="hidden" r:id="rId6"/>
  </sheets>
  <definedNames>
    <definedName name="_xlnm._FilterDatabase" localSheetId="2" hidden="1">受講申込書!$A$6:$V$42</definedName>
    <definedName name="_xlnm._FilterDatabase" localSheetId="3" hidden="1">名簿!$A$1:$AH$1</definedName>
    <definedName name="_xlnm._FilterDatabase" localSheetId="4" hidden="1">名簿１!$B$6:$AH$37</definedName>
    <definedName name="GANCNT_SPMTRL_MST" localSheetId="0">#REF!</definedName>
    <definedName name="GANCNT_SPMTRL_MST" localSheetId="1">#REF!</definedName>
    <definedName name="GANCNT_SPMTRL_MST" localSheetId="4">#REF!</definedName>
    <definedName name="GANCNT_SPMTRL_MST">#REF!</definedName>
    <definedName name="P13印刷画面" localSheetId="0">#REF!</definedName>
    <definedName name="P13印刷画面" localSheetId="1">#REF!</definedName>
    <definedName name="P13印刷画面" localSheetId="4">#REF!</definedName>
    <definedName name="P13印刷画面">#REF!</definedName>
    <definedName name="P20印刷画面" localSheetId="0">#REF!</definedName>
    <definedName name="P20印刷画面" localSheetId="1">#REF!</definedName>
    <definedName name="P20印刷画面" localSheetId="4">#REF!</definedName>
    <definedName name="P20印刷画面">#REF!</definedName>
    <definedName name="_xlnm.Print_Area" localSheetId="2">受講申込書!$A$1:$W$43</definedName>
    <definedName name="_xlnm.Print_Area" localSheetId="0">募集案内!$A$1:$AB$25</definedName>
    <definedName name="_xlnm.Print_Area" localSheetId="1">募集要項等!$A$1:$R$259</definedName>
    <definedName name="_xlnm.Print_Area" localSheetId="4">名簿１!$C$3:$AF$38</definedName>
    <definedName name="_xlnm.Print_Titles" localSheetId="4">名簿１!$6:$6</definedName>
    <definedName name="QKCD" localSheetId="0">#REF!</definedName>
    <definedName name="QKCD" localSheetId="1">#REF!</definedName>
    <definedName name="QKCD" localSheetId="4">#REF!</definedName>
    <definedName name="QKCD">#REF!</definedName>
    <definedName name="Z_25FCD2FE_06AB_4D8A_96A7_E9B0375F9763_.wvu.FilterData" localSheetId="4" hidden="1">名簿１!$B$6:$AF$36</definedName>
    <definedName name="Z_25FCD2FE_06AB_4D8A_96A7_E9B0375F9763_.wvu.PrintArea" localSheetId="4" hidden="1">名簿１!$C$3:$AF$36</definedName>
    <definedName name="Z_25FCD2FE_06AB_4D8A_96A7_E9B0375F9763_.wvu.PrintTitles" localSheetId="4" hidden="1">名簿１!$6:$6</definedName>
    <definedName name="Z_4BF9F0E6_25B4_4049_81D0_460B505D763A_.wvu.FilterData" localSheetId="4" hidden="1">名簿１!$B$6:$AF$36</definedName>
    <definedName name="Z_4BF9F0E6_25B4_4049_81D0_460B505D763A_.wvu.PrintArea" localSheetId="4" hidden="1">名簿１!$C$3:$AF$36</definedName>
    <definedName name="Z_4BF9F0E6_25B4_4049_81D0_460B505D763A_.wvu.PrintTitles" localSheetId="4" hidden="1">名簿１!$6:$6</definedName>
    <definedName name="Z_768817BC_EA07_44EC_AF7E_5516E9CE8287_.wvu.FilterData" localSheetId="4" hidden="1">名簿１!$B$6:$AF$36</definedName>
    <definedName name="Z_768817BC_EA07_44EC_AF7E_5516E9CE8287_.wvu.PrintArea" localSheetId="4" hidden="1">名簿１!$C$3:$AF$36</definedName>
    <definedName name="Z_768817BC_EA07_44EC_AF7E_5516E9CE8287_.wvu.PrintTitles" localSheetId="4" hidden="1">名簿１!$6:$6</definedName>
    <definedName name="リンク" localSheetId="0">#REF!</definedName>
    <definedName name="リンク" localSheetId="1">#REF!</definedName>
    <definedName name="リンク" localSheetId="4">#REF!</definedName>
    <definedName name="リンク">#REF!</definedName>
    <definedName name="医療材料マスタMEDIS20020127_クエリ" localSheetId="0">#REF!</definedName>
    <definedName name="医療材料マスタMEDIS20020127_クエリ" localSheetId="1">#REF!</definedName>
    <definedName name="医療材料マスタMEDIS20020127_クエリ" localSheetId="4">#REF!</definedName>
    <definedName name="医療材料マスタMEDIS20020127_クエリ">#REF!</definedName>
    <definedName name="印刷画面" localSheetId="0">#REF!</definedName>
    <definedName name="印刷画面" localSheetId="1">#REF!</definedName>
    <definedName name="印刷画面" localSheetId="4">#REF!</definedName>
    <definedName name="印刷画面">#REF!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16" l="1"/>
  <c r="M32" i="16"/>
  <c r="N32" i="16"/>
  <c r="O32" i="16"/>
  <c r="L33" i="16"/>
  <c r="M33" i="16"/>
  <c r="N33" i="16"/>
  <c r="O33" i="16"/>
  <c r="L34" i="16"/>
  <c r="M34" i="16"/>
  <c r="N34" i="16"/>
  <c r="O34" i="16"/>
  <c r="L35" i="16"/>
  <c r="M35" i="16"/>
  <c r="N35" i="16"/>
  <c r="O35" i="16"/>
  <c r="L36" i="16"/>
  <c r="M36" i="16"/>
  <c r="N36" i="16"/>
  <c r="O36" i="16"/>
  <c r="L37" i="16"/>
  <c r="M37" i="16"/>
  <c r="N37" i="16"/>
  <c r="O37" i="16"/>
  <c r="L38" i="16"/>
  <c r="M38" i="16"/>
  <c r="N38" i="16"/>
  <c r="O38" i="16"/>
  <c r="L39" i="16"/>
  <c r="M39" i="16"/>
  <c r="N39" i="16"/>
  <c r="O39" i="16"/>
  <c r="L40" i="16"/>
  <c r="M40" i="16"/>
  <c r="N40" i="16"/>
  <c r="O40" i="16"/>
  <c r="L41" i="16"/>
  <c r="M41" i="16"/>
  <c r="N41" i="16"/>
  <c r="O41" i="16"/>
  <c r="L42" i="16"/>
  <c r="M42" i="16"/>
  <c r="N42" i="16"/>
  <c r="O42" i="16"/>
  <c r="L43" i="16"/>
  <c r="M43" i="16"/>
  <c r="N43" i="16"/>
  <c r="O43" i="16"/>
  <c r="L44" i="16"/>
  <c r="M44" i="16"/>
  <c r="N44" i="16"/>
  <c r="O44" i="16"/>
  <c r="L45" i="16"/>
  <c r="M45" i="16"/>
  <c r="N45" i="16"/>
  <c r="O45" i="16"/>
  <c r="L46" i="16"/>
  <c r="M46" i="16"/>
  <c r="N46" i="16"/>
  <c r="O46" i="16"/>
  <c r="L47" i="16"/>
  <c r="M47" i="16"/>
  <c r="N47" i="16"/>
  <c r="O47" i="16"/>
  <c r="L48" i="16"/>
  <c r="M48" i="16"/>
  <c r="N48" i="16"/>
  <c r="O48" i="16"/>
  <c r="L49" i="16"/>
  <c r="M49" i="16"/>
  <c r="N49" i="16"/>
  <c r="O49" i="16"/>
  <c r="L50" i="16"/>
  <c r="M50" i="16"/>
  <c r="N50" i="16"/>
  <c r="O50" i="16"/>
  <c r="L51" i="16"/>
  <c r="M51" i="16"/>
  <c r="N51" i="16"/>
  <c r="O51" i="16"/>
  <c r="L52" i="16"/>
  <c r="M52" i="16"/>
  <c r="N52" i="16"/>
  <c r="O52" i="16"/>
  <c r="L53" i="16"/>
  <c r="M53" i="16"/>
  <c r="N53" i="16"/>
  <c r="O53" i="16"/>
  <c r="L54" i="16"/>
  <c r="M54" i="16"/>
  <c r="N54" i="16"/>
  <c r="O54" i="16"/>
  <c r="L55" i="16"/>
  <c r="M55" i="16"/>
  <c r="N55" i="16"/>
  <c r="O55" i="16"/>
  <c r="L56" i="16"/>
  <c r="M56" i="16"/>
  <c r="N56" i="16"/>
  <c r="O56" i="16"/>
  <c r="L57" i="16"/>
  <c r="M57" i="16"/>
  <c r="N57" i="16"/>
  <c r="O57" i="16"/>
  <c r="L58" i="16"/>
  <c r="M58" i="16"/>
  <c r="N58" i="16"/>
  <c r="O58" i="16"/>
  <c r="L59" i="16"/>
  <c r="M59" i="16"/>
  <c r="N59" i="16"/>
  <c r="O59" i="16"/>
  <c r="L60" i="16"/>
  <c r="M60" i="16"/>
  <c r="N60" i="16"/>
  <c r="O60" i="16"/>
  <c r="L61" i="16"/>
  <c r="M61" i="16"/>
  <c r="N61" i="16"/>
  <c r="O61" i="16"/>
  <c r="L62" i="16"/>
  <c r="M62" i="16"/>
  <c r="N62" i="16"/>
  <c r="O62" i="16"/>
  <c r="L63" i="16"/>
  <c r="M63" i="16"/>
  <c r="N63" i="16"/>
  <c r="O63" i="16"/>
  <c r="L64" i="16"/>
  <c r="M64" i="16"/>
  <c r="N64" i="16"/>
  <c r="O64" i="16"/>
  <c r="L65" i="16"/>
  <c r="M65" i="16"/>
  <c r="N65" i="16"/>
  <c r="O65" i="16"/>
  <c r="L66" i="16"/>
  <c r="M66" i="16"/>
  <c r="N66" i="16"/>
  <c r="O66" i="16"/>
  <c r="L67" i="16"/>
  <c r="M67" i="16"/>
  <c r="N67" i="16"/>
  <c r="O67" i="16"/>
  <c r="L68" i="16"/>
  <c r="M68" i="16"/>
  <c r="N68" i="16"/>
  <c r="O68" i="16"/>
  <c r="L69" i="16"/>
  <c r="M69" i="16"/>
  <c r="N69" i="16"/>
  <c r="O69" i="16"/>
  <c r="L70" i="16"/>
  <c r="M70" i="16"/>
  <c r="N70" i="16"/>
  <c r="O70" i="16"/>
  <c r="L71" i="16"/>
  <c r="M71" i="16"/>
  <c r="N71" i="16"/>
  <c r="O71" i="16"/>
  <c r="L72" i="16"/>
  <c r="M72" i="16"/>
  <c r="N72" i="16"/>
  <c r="O72" i="16"/>
  <c r="L73" i="16"/>
  <c r="M73" i="16"/>
  <c r="N73" i="16"/>
  <c r="O73" i="16"/>
  <c r="L74" i="16"/>
  <c r="M74" i="16"/>
  <c r="N74" i="16"/>
  <c r="O74" i="16"/>
  <c r="L75" i="16"/>
  <c r="M75" i="16"/>
  <c r="N75" i="16"/>
  <c r="O75" i="16"/>
  <c r="L76" i="16"/>
  <c r="M76" i="16"/>
  <c r="N76" i="16"/>
  <c r="O76" i="16"/>
  <c r="L77" i="16"/>
  <c r="M77" i="16"/>
  <c r="N77" i="16"/>
  <c r="O77" i="16"/>
  <c r="L78" i="16"/>
  <c r="M78" i="16"/>
  <c r="N78" i="16"/>
  <c r="O78" i="16"/>
  <c r="L79" i="16"/>
  <c r="M79" i="16"/>
  <c r="N79" i="16"/>
  <c r="O79" i="16"/>
  <c r="L80" i="16"/>
  <c r="M80" i="16"/>
  <c r="N80" i="16"/>
  <c r="O80" i="16"/>
  <c r="L81" i="16"/>
  <c r="M81" i="16"/>
  <c r="N81" i="16"/>
  <c r="O81" i="16"/>
  <c r="L82" i="16"/>
  <c r="M82" i="16"/>
  <c r="N82" i="16"/>
  <c r="O82" i="16"/>
  <c r="L83" i="16"/>
  <c r="M83" i="16"/>
  <c r="N83" i="16"/>
  <c r="O83" i="16"/>
  <c r="L84" i="16"/>
  <c r="M84" i="16"/>
  <c r="N84" i="16"/>
  <c r="O84" i="16"/>
  <c r="L85" i="16"/>
  <c r="M85" i="16"/>
  <c r="N85" i="16"/>
  <c r="O85" i="16"/>
  <c r="L86" i="16"/>
  <c r="M86" i="16"/>
  <c r="N86" i="16"/>
  <c r="O86" i="16"/>
  <c r="L87" i="16"/>
  <c r="M87" i="16"/>
  <c r="N87" i="16"/>
  <c r="O87" i="16"/>
  <c r="L88" i="16"/>
  <c r="M88" i="16"/>
  <c r="N88" i="16"/>
  <c r="O88" i="16"/>
  <c r="L89" i="16"/>
  <c r="M89" i="16"/>
  <c r="N89" i="16"/>
  <c r="O89" i="16"/>
  <c r="L90" i="16"/>
  <c r="M90" i="16"/>
  <c r="N90" i="16"/>
  <c r="O90" i="16"/>
  <c r="L91" i="16"/>
  <c r="M91" i="16"/>
  <c r="N91" i="16"/>
  <c r="O91" i="16"/>
  <c r="L92" i="16"/>
  <c r="M92" i="16"/>
  <c r="N92" i="16"/>
  <c r="O92" i="16"/>
  <c r="L93" i="16"/>
  <c r="M93" i="16"/>
  <c r="N93" i="16"/>
  <c r="O93" i="16"/>
  <c r="L94" i="16"/>
  <c r="M94" i="16"/>
  <c r="N94" i="16"/>
  <c r="O94" i="16"/>
  <c r="L95" i="16"/>
  <c r="M95" i="16"/>
  <c r="N95" i="16"/>
  <c r="O95" i="16"/>
  <c r="L96" i="16"/>
  <c r="M96" i="16"/>
  <c r="N96" i="16"/>
  <c r="O96" i="16"/>
  <c r="L97" i="16"/>
  <c r="M97" i="16"/>
  <c r="N97" i="16"/>
  <c r="O97" i="16"/>
  <c r="L98" i="16"/>
  <c r="M98" i="16"/>
  <c r="N98" i="16"/>
  <c r="O98" i="16"/>
  <c r="L99" i="16"/>
  <c r="M99" i="16"/>
  <c r="N99" i="16"/>
  <c r="O99" i="16"/>
  <c r="L100" i="16"/>
  <c r="M100" i="16"/>
  <c r="N100" i="16"/>
  <c r="O100" i="16"/>
  <c r="L101" i="16"/>
  <c r="M101" i="16"/>
  <c r="N101" i="16"/>
  <c r="O101" i="16"/>
  <c r="L102" i="16"/>
  <c r="M102" i="16"/>
  <c r="N102" i="16"/>
  <c r="O102" i="16"/>
  <c r="L103" i="16"/>
  <c r="M103" i="16"/>
  <c r="N103" i="16"/>
  <c r="O103" i="16"/>
  <c r="L104" i="16"/>
  <c r="M104" i="16"/>
  <c r="N104" i="16"/>
  <c r="O104" i="16"/>
  <c r="L105" i="16"/>
  <c r="M105" i="16"/>
  <c r="N105" i="16"/>
  <c r="O105" i="16"/>
  <c r="L106" i="16"/>
  <c r="M106" i="16"/>
  <c r="N106" i="16"/>
  <c r="O106" i="16"/>
  <c r="L107" i="16"/>
  <c r="M107" i="16"/>
  <c r="N107" i="16"/>
  <c r="O107" i="16"/>
  <c r="L108" i="16"/>
  <c r="M108" i="16"/>
  <c r="N108" i="16"/>
  <c r="O108" i="16"/>
  <c r="L109" i="16"/>
  <c r="M109" i="16"/>
  <c r="N109" i="16"/>
  <c r="O109" i="16"/>
  <c r="L110" i="16"/>
  <c r="M110" i="16"/>
  <c r="N110" i="16"/>
  <c r="O110" i="16"/>
  <c r="L111" i="16"/>
  <c r="M111" i="16"/>
  <c r="N111" i="16"/>
  <c r="O111" i="16"/>
  <c r="L112" i="16"/>
  <c r="M112" i="16"/>
  <c r="N112" i="16"/>
  <c r="O112" i="16"/>
  <c r="L113" i="16"/>
  <c r="M113" i="16"/>
  <c r="N113" i="16"/>
  <c r="O113" i="16"/>
  <c r="L114" i="16"/>
  <c r="M114" i="16"/>
  <c r="N114" i="16"/>
  <c r="O114" i="16"/>
  <c r="L115" i="16"/>
  <c r="M115" i="16"/>
  <c r="N115" i="16"/>
  <c r="O115" i="16"/>
  <c r="L116" i="16"/>
  <c r="M116" i="16"/>
  <c r="N116" i="16"/>
  <c r="O116" i="16"/>
  <c r="L117" i="16"/>
  <c r="M117" i="16"/>
  <c r="N117" i="16"/>
  <c r="O117" i="16"/>
  <c r="L118" i="16"/>
  <c r="M118" i="16"/>
  <c r="N118" i="16"/>
  <c r="O118" i="16"/>
  <c r="L119" i="16"/>
  <c r="M119" i="16"/>
  <c r="N119" i="16"/>
  <c r="O119" i="16"/>
  <c r="L120" i="16"/>
  <c r="M120" i="16"/>
  <c r="N120" i="16"/>
  <c r="O120" i="16"/>
  <c r="L121" i="16"/>
  <c r="M121" i="16"/>
  <c r="N121" i="16"/>
  <c r="O121" i="16"/>
  <c r="L122" i="16"/>
  <c r="M122" i="16"/>
  <c r="N122" i="16"/>
  <c r="O122" i="16"/>
  <c r="L123" i="16"/>
  <c r="M123" i="16"/>
  <c r="N123" i="16"/>
  <c r="O123" i="16"/>
  <c r="L124" i="16"/>
  <c r="M124" i="16"/>
  <c r="N124" i="16"/>
  <c r="O124" i="16"/>
  <c r="L125" i="16"/>
  <c r="M125" i="16"/>
  <c r="N125" i="16"/>
  <c r="O125" i="16"/>
  <c r="L126" i="16"/>
  <c r="M126" i="16"/>
  <c r="N126" i="16"/>
  <c r="O126" i="16"/>
  <c r="L127" i="16"/>
  <c r="M127" i="16"/>
  <c r="N127" i="16"/>
  <c r="O127" i="16"/>
  <c r="L128" i="16"/>
  <c r="M128" i="16"/>
  <c r="N128" i="16"/>
  <c r="O128" i="16"/>
  <c r="L129" i="16"/>
  <c r="M129" i="16"/>
  <c r="N129" i="16"/>
  <c r="O129" i="16"/>
  <c r="L130" i="16"/>
  <c r="M130" i="16"/>
  <c r="N130" i="16"/>
  <c r="O130" i="16"/>
  <c r="L131" i="16"/>
  <c r="M131" i="16"/>
  <c r="N131" i="16"/>
  <c r="O131" i="16"/>
  <c r="L132" i="16"/>
  <c r="M132" i="16"/>
  <c r="N132" i="16"/>
  <c r="O132" i="16"/>
  <c r="L133" i="16"/>
  <c r="M133" i="16"/>
  <c r="N133" i="16"/>
  <c r="O133" i="16"/>
  <c r="L134" i="16"/>
  <c r="M134" i="16"/>
  <c r="N134" i="16"/>
  <c r="O134" i="16"/>
  <c r="L135" i="16"/>
  <c r="M135" i="16"/>
  <c r="N135" i="16"/>
  <c r="O135" i="16"/>
  <c r="L136" i="16"/>
  <c r="M136" i="16"/>
  <c r="N136" i="16"/>
  <c r="O136" i="16"/>
  <c r="L137" i="16"/>
  <c r="M137" i="16"/>
  <c r="N137" i="16"/>
  <c r="O137" i="16"/>
  <c r="L138" i="16"/>
  <c r="M138" i="16"/>
  <c r="N138" i="16"/>
  <c r="O138" i="16"/>
  <c r="L139" i="16"/>
  <c r="M139" i="16"/>
  <c r="N139" i="16"/>
  <c r="O139" i="16"/>
  <c r="L140" i="16"/>
  <c r="M140" i="16"/>
  <c r="N140" i="16"/>
  <c r="O140" i="16"/>
  <c r="L141" i="16"/>
  <c r="M141" i="16"/>
  <c r="N141" i="16"/>
  <c r="O141" i="16"/>
  <c r="L142" i="16"/>
  <c r="M142" i="16"/>
  <c r="N142" i="16"/>
  <c r="O142" i="16"/>
  <c r="L143" i="16"/>
  <c r="M143" i="16"/>
  <c r="N143" i="16"/>
  <c r="O143" i="16"/>
  <c r="L144" i="16"/>
  <c r="M144" i="16"/>
  <c r="N144" i="16"/>
  <c r="O144" i="16"/>
  <c r="L145" i="16"/>
  <c r="M145" i="16"/>
  <c r="N145" i="16"/>
  <c r="O145" i="16"/>
  <c r="L146" i="16"/>
  <c r="M146" i="16"/>
  <c r="N146" i="16"/>
  <c r="O146" i="16"/>
  <c r="L147" i="16"/>
  <c r="M147" i="16"/>
  <c r="N147" i="16"/>
  <c r="O147" i="16"/>
  <c r="L148" i="16"/>
  <c r="M148" i="16"/>
  <c r="N148" i="16"/>
  <c r="O148" i="16"/>
  <c r="L149" i="16"/>
  <c r="M149" i="16"/>
  <c r="N149" i="16"/>
  <c r="O149" i="16"/>
  <c r="L150" i="16"/>
  <c r="M150" i="16"/>
  <c r="N150" i="16"/>
  <c r="O150"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120" i="16"/>
  <c r="C121" i="16"/>
  <c r="C122" i="16"/>
  <c r="C123" i="16"/>
  <c r="C124" i="16"/>
  <c r="C125" i="16"/>
  <c r="C126" i="16"/>
  <c r="C127" i="16"/>
  <c r="C128" i="16"/>
  <c r="C129" i="16"/>
  <c r="C130" i="16"/>
  <c r="C131" i="16"/>
  <c r="C132" i="16"/>
  <c r="C133" i="16"/>
  <c r="C134" i="16"/>
  <c r="C135" i="16"/>
  <c r="C136" i="16"/>
  <c r="C137" i="16"/>
  <c r="C138" i="16"/>
  <c r="C139" i="16"/>
  <c r="C140" i="16"/>
  <c r="C141" i="16"/>
  <c r="C142" i="16"/>
  <c r="C143" i="16"/>
  <c r="C144" i="16"/>
  <c r="C145" i="16"/>
  <c r="C146" i="16"/>
  <c r="C147" i="16"/>
  <c r="C148" i="16"/>
  <c r="C149" i="16"/>
  <c r="C150"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136" i="16"/>
  <c r="A137" i="16"/>
  <c r="A138" i="16"/>
  <c r="A139" i="16"/>
  <c r="A140" i="16"/>
  <c r="A141" i="16"/>
  <c r="A142" i="16"/>
  <c r="A143" i="16"/>
  <c r="A144" i="16"/>
  <c r="A145" i="16"/>
  <c r="A146" i="16"/>
  <c r="A147" i="16"/>
  <c r="A148" i="16"/>
  <c r="A149" i="16"/>
  <c r="A150" i="16"/>
  <c r="AA4" i="14"/>
  <c r="Z4" i="14"/>
  <c r="A37" i="11"/>
  <c r="Q31" i="8" l="1"/>
  <c r="N36" i="11" s="1"/>
  <c r="P31" i="8"/>
  <c r="M36" i="11" s="1"/>
  <c r="Q30" i="8"/>
  <c r="N35" i="11" s="1"/>
  <c r="P30" i="8"/>
  <c r="M35" i="11" s="1"/>
  <c r="Q29" i="8"/>
  <c r="N34" i="11" s="1"/>
  <c r="P29" i="8"/>
  <c r="M34" i="11" s="1"/>
  <c r="Q28" i="8"/>
  <c r="N33" i="11" s="1"/>
  <c r="P28" i="8"/>
  <c r="M33" i="11" s="1"/>
  <c r="Q27" i="8"/>
  <c r="N32" i="11" s="1"/>
  <c r="P27" i="8"/>
  <c r="M32" i="11" s="1"/>
  <c r="Q26" i="8"/>
  <c r="N31" i="11" s="1"/>
  <c r="P26" i="8"/>
  <c r="M31" i="11" s="1"/>
  <c r="Q25" i="8"/>
  <c r="N30" i="11" s="1"/>
  <c r="P25" i="8"/>
  <c r="M30" i="11" s="1"/>
  <c r="Q24" i="8"/>
  <c r="N29" i="11" s="1"/>
  <c r="P24" i="8"/>
  <c r="M29" i="11" s="1"/>
  <c r="Q23" i="8"/>
  <c r="N28" i="11" s="1"/>
  <c r="P23" i="8"/>
  <c r="M28" i="11" s="1"/>
  <c r="Q22" i="8"/>
  <c r="N27" i="11" s="1"/>
  <c r="P22" i="8"/>
  <c r="M27" i="11" s="1"/>
  <c r="Q21" i="8"/>
  <c r="N26" i="11" s="1"/>
  <c r="P21" i="8"/>
  <c r="M26" i="11" s="1"/>
  <c r="Q20" i="8"/>
  <c r="N25" i="11" s="1"/>
  <c r="P20" i="8"/>
  <c r="M25" i="11" s="1"/>
  <c r="Q19" i="8"/>
  <c r="N24" i="11" s="1"/>
  <c r="P19" i="8"/>
  <c r="M24" i="11" s="1"/>
  <c r="Q18" i="8"/>
  <c r="N23" i="11" s="1"/>
  <c r="P18" i="8"/>
  <c r="M23" i="11" s="1"/>
  <c r="Q17" i="8"/>
  <c r="N22" i="11" s="1"/>
  <c r="P17" i="8"/>
  <c r="M22" i="11" s="1"/>
  <c r="Q16" i="8"/>
  <c r="N21" i="11" s="1"/>
  <c r="P16" i="8"/>
  <c r="M21" i="11" s="1"/>
  <c r="Q15" i="8"/>
  <c r="N20" i="11" s="1"/>
  <c r="P15" i="8"/>
  <c r="M20" i="11" s="1"/>
  <c r="Q14" i="8"/>
  <c r="N19" i="11" s="1"/>
  <c r="P14" i="8"/>
  <c r="M19" i="11" s="1"/>
  <c r="Q13" i="8"/>
  <c r="N18" i="11" s="1"/>
  <c r="P13" i="8"/>
  <c r="M18" i="11" s="1"/>
  <c r="Q12" i="8"/>
  <c r="N17" i="11" s="1"/>
  <c r="P12" i="8"/>
  <c r="M17" i="11" s="1"/>
  <c r="Q11" i="8"/>
  <c r="N16" i="11" s="1"/>
  <c r="P11" i="8"/>
  <c r="M16" i="11" s="1"/>
  <c r="Q10" i="8"/>
  <c r="N15" i="11" s="1"/>
  <c r="P10" i="8"/>
  <c r="M15" i="11" s="1"/>
  <c r="Q9" i="8"/>
  <c r="N14" i="11" s="1"/>
  <c r="P9" i="8"/>
  <c r="M14" i="11" s="1"/>
  <c r="Q8" i="8"/>
  <c r="N13" i="11" s="1"/>
  <c r="P8" i="8"/>
  <c r="M13" i="11" s="1"/>
  <c r="Q7" i="8"/>
  <c r="N12" i="11" s="1"/>
  <c r="P7" i="8"/>
  <c r="M12" i="11" s="1"/>
  <c r="Q6" i="8"/>
  <c r="N11" i="11" s="1"/>
  <c r="P6" i="8"/>
  <c r="M11" i="11" s="1"/>
  <c r="Q5" i="8"/>
  <c r="N10" i="11" s="1"/>
  <c r="P5" i="8"/>
  <c r="M10" i="11" s="1"/>
  <c r="Q4" i="8"/>
  <c r="N9" i="11" s="1"/>
  <c r="P4" i="8"/>
  <c r="M9" i="11" s="1"/>
  <c r="Q3" i="8"/>
  <c r="N8" i="11" s="1"/>
  <c r="P3" i="8"/>
  <c r="M8" i="11" s="1"/>
  <c r="Q2" i="8"/>
  <c r="N7" i="11" s="1"/>
  <c r="P2" i="8"/>
  <c r="M7" i="11" s="1"/>
  <c r="V31" i="8" l="1"/>
  <c r="V30" i="8"/>
  <c r="V29" i="8"/>
  <c r="V28" i="8"/>
  <c r="V27" i="8"/>
  <c r="V26" i="8"/>
  <c r="V25" i="8"/>
  <c r="V24" i="8"/>
  <c r="V23" i="8"/>
  <c r="V22" i="8"/>
  <c r="S27" i="8"/>
  <c r="O27" i="16" s="1"/>
  <c r="R27" i="8"/>
  <c r="M27" i="8"/>
  <c r="V21" i="8"/>
  <c r="V20" i="8"/>
  <c r="V19" i="8"/>
  <c r="V18" i="8"/>
  <c r="V17" i="8"/>
  <c r="V16" i="8"/>
  <c r="V15" i="8"/>
  <c r="V14" i="8"/>
  <c r="V13" i="8"/>
  <c r="V12" i="8"/>
  <c r="V11" i="8"/>
  <c r="S17" i="8"/>
  <c r="O17" i="16" s="1"/>
  <c r="R17" i="8"/>
  <c r="M17" i="8"/>
  <c r="K17" i="8"/>
  <c r="M7" i="8"/>
  <c r="V10" i="8"/>
  <c r="V9" i="8"/>
  <c r="V8" i="8"/>
  <c r="V7" i="8"/>
  <c r="V6" i="8"/>
  <c r="V5" i="8"/>
  <c r="V4" i="8"/>
  <c r="S7" i="8"/>
  <c r="O7" i="16" s="1"/>
  <c r="R7" i="8"/>
  <c r="O7" i="8"/>
  <c r="L12" i="11" s="1"/>
  <c r="K7" i="8"/>
  <c r="M5" i="8"/>
  <c r="V3" i="8"/>
  <c r="S2" i="8"/>
  <c r="O2" i="16" s="1"/>
  <c r="I3" i="8"/>
  <c r="N27" i="8"/>
  <c r="K32" i="11" s="1"/>
  <c r="O27" i="8"/>
  <c r="L32" i="11" s="1"/>
  <c r="T27" i="8"/>
  <c r="P32" i="11" s="1"/>
  <c r="U27" i="8"/>
  <c r="M6" i="8"/>
  <c r="N6" i="8"/>
  <c r="K11" i="11" s="1"/>
  <c r="O6" i="8"/>
  <c r="L11" i="11" s="1"/>
  <c r="R6" i="8"/>
  <c r="S6" i="8"/>
  <c r="O6" i="16" s="1"/>
  <c r="T6" i="8"/>
  <c r="P11" i="11" s="1"/>
  <c r="U6" i="8"/>
  <c r="N7" i="8"/>
  <c r="K12" i="11" s="1"/>
  <c r="T7" i="8"/>
  <c r="P12" i="11" s="1"/>
  <c r="U7" i="8"/>
  <c r="M8" i="8"/>
  <c r="N8" i="8"/>
  <c r="K13" i="11" s="1"/>
  <c r="O8" i="8"/>
  <c r="L13" i="11" s="1"/>
  <c r="R8" i="8"/>
  <c r="S8" i="8"/>
  <c r="O8" i="16" s="1"/>
  <c r="T8" i="8"/>
  <c r="P13" i="11" s="1"/>
  <c r="U8" i="8"/>
  <c r="M9" i="8"/>
  <c r="N9" i="8"/>
  <c r="K14" i="11" s="1"/>
  <c r="O9" i="8"/>
  <c r="L14" i="11" s="1"/>
  <c r="R9" i="8"/>
  <c r="S9" i="8"/>
  <c r="O9" i="16" s="1"/>
  <c r="T9" i="8"/>
  <c r="P14" i="11" s="1"/>
  <c r="U9" i="8"/>
  <c r="M10" i="8"/>
  <c r="N10" i="8"/>
  <c r="K15" i="11" s="1"/>
  <c r="O10" i="8"/>
  <c r="L15" i="11" s="1"/>
  <c r="R10" i="8"/>
  <c r="S10" i="8"/>
  <c r="O10" i="16" s="1"/>
  <c r="T10" i="8"/>
  <c r="P15" i="11" s="1"/>
  <c r="U10" i="8"/>
  <c r="M11" i="8"/>
  <c r="N11" i="8"/>
  <c r="K16" i="11" s="1"/>
  <c r="O11" i="8"/>
  <c r="L16" i="11" s="1"/>
  <c r="R11" i="8"/>
  <c r="S11" i="8"/>
  <c r="O11" i="16" s="1"/>
  <c r="T11" i="8"/>
  <c r="P16" i="11" s="1"/>
  <c r="U11" i="8"/>
  <c r="M12" i="8"/>
  <c r="N12" i="8"/>
  <c r="K17" i="11" s="1"/>
  <c r="O12" i="8"/>
  <c r="L17" i="11" s="1"/>
  <c r="R12" i="8"/>
  <c r="S12" i="8"/>
  <c r="O12" i="16" s="1"/>
  <c r="T12" i="8"/>
  <c r="P17" i="11" s="1"/>
  <c r="U12" i="8"/>
  <c r="M13" i="8"/>
  <c r="N13" i="8"/>
  <c r="K18" i="11" s="1"/>
  <c r="O13" i="8"/>
  <c r="L18" i="11" s="1"/>
  <c r="R13" i="8"/>
  <c r="S13" i="8"/>
  <c r="O13" i="16" s="1"/>
  <c r="T13" i="8"/>
  <c r="P18" i="11" s="1"/>
  <c r="U13" i="8"/>
  <c r="M14" i="8"/>
  <c r="N14" i="8"/>
  <c r="K19" i="11" s="1"/>
  <c r="O14" i="8"/>
  <c r="L19" i="11" s="1"/>
  <c r="R14" i="8"/>
  <c r="S14" i="8"/>
  <c r="O14" i="16" s="1"/>
  <c r="T14" i="8"/>
  <c r="P19" i="11" s="1"/>
  <c r="U14" i="8"/>
  <c r="M15" i="8"/>
  <c r="N15" i="8"/>
  <c r="K20" i="11" s="1"/>
  <c r="O15" i="8"/>
  <c r="L20" i="11" s="1"/>
  <c r="R15" i="8"/>
  <c r="S15" i="8"/>
  <c r="O15" i="16" s="1"/>
  <c r="T15" i="8"/>
  <c r="P20" i="11" s="1"/>
  <c r="U15" i="8"/>
  <c r="M16" i="8"/>
  <c r="N16" i="8"/>
  <c r="K21" i="11" s="1"/>
  <c r="O16" i="8"/>
  <c r="L21" i="11" s="1"/>
  <c r="R16" i="8"/>
  <c r="S16" i="8"/>
  <c r="O16" i="16" s="1"/>
  <c r="T16" i="8"/>
  <c r="P21" i="11" s="1"/>
  <c r="U16" i="8"/>
  <c r="N17" i="8"/>
  <c r="K22" i="11" s="1"/>
  <c r="O17" i="8"/>
  <c r="L22" i="11" s="1"/>
  <c r="T17" i="8"/>
  <c r="P22" i="11" s="1"/>
  <c r="U17" i="8"/>
  <c r="M18" i="8"/>
  <c r="N18" i="8"/>
  <c r="K23" i="11" s="1"/>
  <c r="O18" i="8"/>
  <c r="L23" i="11" s="1"/>
  <c r="R18" i="8"/>
  <c r="S18" i="8"/>
  <c r="O18" i="16" s="1"/>
  <c r="T18" i="8"/>
  <c r="P23" i="11" s="1"/>
  <c r="U18" i="8"/>
  <c r="M19" i="8"/>
  <c r="N19" i="8"/>
  <c r="K24" i="11" s="1"/>
  <c r="O19" i="8"/>
  <c r="L24" i="11" s="1"/>
  <c r="R19" i="8"/>
  <c r="S19" i="8"/>
  <c r="O19" i="16" s="1"/>
  <c r="T19" i="8"/>
  <c r="P24" i="11" s="1"/>
  <c r="U19" i="8"/>
  <c r="M20" i="8"/>
  <c r="N20" i="8"/>
  <c r="K25" i="11" s="1"/>
  <c r="O20" i="8"/>
  <c r="L25" i="11" s="1"/>
  <c r="R20" i="8"/>
  <c r="S20" i="8"/>
  <c r="O20" i="16" s="1"/>
  <c r="T20" i="8"/>
  <c r="P25" i="11" s="1"/>
  <c r="U20" i="8"/>
  <c r="V2" i="8"/>
  <c r="A2" i="16" s="1"/>
  <c r="O9" i="11" l="1"/>
  <c r="A4" i="16"/>
  <c r="O16" i="11"/>
  <c r="A11" i="16"/>
  <c r="I20" i="11"/>
  <c r="N15" i="16"/>
  <c r="O17" i="11"/>
  <c r="A12" i="16"/>
  <c r="I18" i="11"/>
  <c r="N13" i="16"/>
  <c r="O11" i="11"/>
  <c r="A6" i="16"/>
  <c r="O18" i="11"/>
  <c r="A13" i="16"/>
  <c r="O27" i="11"/>
  <c r="A22" i="16"/>
  <c r="I13" i="11"/>
  <c r="N8" i="16"/>
  <c r="H14" i="11"/>
  <c r="O12" i="11"/>
  <c r="A7" i="16"/>
  <c r="O19" i="11"/>
  <c r="A14" i="16"/>
  <c r="O28" i="11"/>
  <c r="A23" i="16"/>
  <c r="I16" i="11"/>
  <c r="N11" i="16"/>
  <c r="E8" i="11"/>
  <c r="C3" i="16"/>
  <c r="O13" i="11"/>
  <c r="A8" i="16"/>
  <c r="O20" i="11"/>
  <c r="A15" i="16"/>
  <c r="O29" i="11"/>
  <c r="A24" i="16"/>
  <c r="I25" i="11"/>
  <c r="N20" i="16"/>
  <c r="O14" i="11"/>
  <c r="A9" i="16"/>
  <c r="O30" i="11"/>
  <c r="A25" i="16"/>
  <c r="I21" i="11"/>
  <c r="N16" i="16"/>
  <c r="O21" i="11"/>
  <c r="A16" i="16"/>
  <c r="I23" i="11"/>
  <c r="N18" i="16"/>
  <c r="I14" i="11"/>
  <c r="N9" i="16"/>
  <c r="O8" i="11"/>
  <c r="A3" i="16"/>
  <c r="O15" i="11"/>
  <c r="A10" i="16"/>
  <c r="O22" i="11"/>
  <c r="A17" i="16"/>
  <c r="O31" i="11"/>
  <c r="A26" i="16"/>
  <c r="I10" i="11"/>
  <c r="N5" i="16"/>
  <c r="I12" i="11"/>
  <c r="N7" i="16"/>
  <c r="O32" i="11"/>
  <c r="A27" i="16"/>
  <c r="O10" i="11"/>
  <c r="A5" i="16"/>
  <c r="I19" i="11"/>
  <c r="N14" i="16"/>
  <c r="O24" i="11"/>
  <c r="A19" i="16"/>
  <c r="O33" i="11"/>
  <c r="A28" i="16"/>
  <c r="I17" i="11"/>
  <c r="N12" i="16"/>
  <c r="O23" i="11"/>
  <c r="A18" i="16"/>
  <c r="I22" i="11"/>
  <c r="N17" i="16"/>
  <c r="O25" i="11"/>
  <c r="A20" i="16"/>
  <c r="O34" i="11"/>
  <c r="A29" i="16"/>
  <c r="O26" i="11"/>
  <c r="A21" i="16"/>
  <c r="O35" i="11"/>
  <c r="A30" i="16"/>
  <c r="I24" i="11"/>
  <c r="N19" i="16"/>
  <c r="H18" i="11"/>
  <c r="I15" i="11"/>
  <c r="N10" i="16"/>
  <c r="I11" i="11"/>
  <c r="N6" i="16"/>
  <c r="I32" i="11"/>
  <c r="N27" i="16"/>
  <c r="O36" i="11"/>
  <c r="A31" i="16"/>
  <c r="H32" i="11"/>
  <c r="H23" i="11"/>
  <c r="H25" i="11"/>
  <c r="H16" i="11"/>
  <c r="H12" i="11"/>
  <c r="H22" i="11"/>
  <c r="H20" i="11"/>
  <c r="H21" i="11"/>
  <c r="H17" i="11"/>
  <c r="H13" i="11"/>
  <c r="H24" i="11"/>
  <c r="H19" i="11"/>
  <c r="H15" i="11"/>
  <c r="H11" i="11"/>
  <c r="X12" i="8"/>
  <c r="Q17" i="11" s="1"/>
  <c r="A17" i="11" s="1"/>
  <c r="S31" i="8" l="1"/>
  <c r="O31" i="16" s="1"/>
  <c r="S30" i="8"/>
  <c r="O30" i="16" s="1"/>
  <c r="S29" i="8"/>
  <c r="O29" i="16" s="1"/>
  <c r="S28" i="8"/>
  <c r="O28" i="16" s="1"/>
  <c r="S26" i="8"/>
  <c r="O26" i="16" s="1"/>
  <c r="S25" i="8"/>
  <c r="O25" i="16" s="1"/>
  <c r="S24" i="8"/>
  <c r="O24" i="16" s="1"/>
  <c r="S23" i="8"/>
  <c r="O23" i="16" s="1"/>
  <c r="S22" i="8"/>
  <c r="O22" i="16" s="1"/>
  <c r="S21" i="8"/>
  <c r="O21" i="16" s="1"/>
  <c r="S5" i="8"/>
  <c r="O5" i="16" s="1"/>
  <c r="S4" i="8"/>
  <c r="O4" i="16" s="1"/>
  <c r="S3" i="8"/>
  <c r="O3" i="16" s="1"/>
  <c r="AE37" i="11" l="1"/>
  <c r="AD3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7" i="11"/>
  <c r="M31" i="8" l="1"/>
  <c r="M30" i="8"/>
  <c r="M29" i="8"/>
  <c r="M28" i="8"/>
  <c r="M26" i="8"/>
  <c r="M25" i="8"/>
  <c r="M24" i="8"/>
  <c r="M23" i="8"/>
  <c r="M22" i="8"/>
  <c r="M21" i="8"/>
  <c r="M4" i="8"/>
  <c r="M3" i="8"/>
  <c r="M2" i="8"/>
  <c r="I8" i="11" l="1"/>
  <c r="N3" i="16"/>
  <c r="I9" i="11"/>
  <c r="N4" i="16"/>
  <c r="I26" i="11"/>
  <c r="N21" i="16"/>
  <c r="I27" i="11"/>
  <c r="N22" i="16"/>
  <c r="I28" i="11"/>
  <c r="N23" i="16"/>
  <c r="I29" i="11"/>
  <c r="N24" i="16"/>
  <c r="I30" i="11"/>
  <c r="N25" i="16"/>
  <c r="I31" i="11"/>
  <c r="N26" i="16"/>
  <c r="I33" i="11"/>
  <c r="N28" i="16"/>
  <c r="I34" i="11"/>
  <c r="N29" i="16"/>
  <c r="I35" i="11"/>
  <c r="N30" i="16"/>
  <c r="I36" i="11"/>
  <c r="N31" i="16"/>
  <c r="I7" i="11"/>
  <c r="N2" i="16"/>
  <c r="L31" i="8"/>
  <c r="L30" i="8"/>
  <c r="L29" i="8"/>
  <c r="L28" i="8"/>
  <c r="L27" i="8"/>
  <c r="L26" i="8"/>
  <c r="L25" i="8"/>
  <c r="L24" i="8"/>
  <c r="L23" i="8"/>
  <c r="L22" i="8"/>
  <c r="L21" i="8"/>
  <c r="L20" i="8"/>
  <c r="L19" i="8"/>
  <c r="L18" i="8"/>
  <c r="L17" i="8"/>
  <c r="L16" i="8"/>
  <c r="L15" i="8"/>
  <c r="L14" i="8"/>
  <c r="L13" i="8"/>
  <c r="L12" i="8"/>
  <c r="L11" i="8"/>
  <c r="L10" i="8"/>
  <c r="L9" i="8"/>
  <c r="L8" i="8"/>
  <c r="L7" i="8"/>
  <c r="L6" i="8"/>
  <c r="L5" i="8"/>
  <c r="L4" i="8"/>
  <c r="L3" i="8"/>
  <c r="L2" i="8"/>
  <c r="G27" i="11" l="1"/>
  <c r="M22" i="16"/>
  <c r="G17" i="11"/>
  <c r="M12" i="16"/>
  <c r="G29" i="11"/>
  <c r="M24" i="16"/>
  <c r="G14" i="11"/>
  <c r="M9" i="16"/>
  <c r="G32" i="11"/>
  <c r="M27" i="16"/>
  <c r="G26" i="11"/>
  <c r="M21" i="16"/>
  <c r="G33" i="11"/>
  <c r="M28" i="16"/>
  <c r="G16" i="11"/>
  <c r="M11" i="16"/>
  <c r="G28" i="11"/>
  <c r="M23" i="16"/>
  <c r="G30" i="11"/>
  <c r="M25" i="16"/>
  <c r="G19" i="11"/>
  <c r="M14" i="16"/>
  <c r="G22" i="11"/>
  <c r="M17" i="16"/>
  <c r="G15" i="11"/>
  <c r="M10" i="16"/>
  <c r="G18" i="11"/>
  <c r="M13" i="16"/>
  <c r="G31" i="11"/>
  <c r="M26" i="16"/>
  <c r="G8" i="11"/>
  <c r="M3" i="16"/>
  <c r="G20" i="11"/>
  <c r="M15" i="16"/>
  <c r="G9" i="11"/>
  <c r="M4" i="16"/>
  <c r="G21" i="11"/>
  <c r="M16" i="16"/>
  <c r="G10" i="11"/>
  <c r="M5" i="16"/>
  <c r="G34" i="11"/>
  <c r="M29" i="16"/>
  <c r="G11" i="11"/>
  <c r="M6" i="16"/>
  <c r="G23" i="11"/>
  <c r="M18" i="16"/>
  <c r="G35" i="11"/>
  <c r="M30" i="16"/>
  <c r="G24" i="11"/>
  <c r="M19" i="16"/>
  <c r="G12" i="11"/>
  <c r="M7" i="16"/>
  <c r="G36" i="11"/>
  <c r="M31" i="16"/>
  <c r="G13" i="11"/>
  <c r="M8" i="16"/>
  <c r="G25" i="11"/>
  <c r="M20" i="16"/>
  <c r="G7" i="11"/>
  <c r="M2" i="16"/>
  <c r="I31" i="8"/>
  <c r="K31" i="8"/>
  <c r="N31" i="8"/>
  <c r="K36" i="11" s="1"/>
  <c r="O31" i="8"/>
  <c r="L36" i="11" s="1"/>
  <c r="R31" i="8"/>
  <c r="H36" i="11" s="1"/>
  <c r="T31" i="8"/>
  <c r="P36" i="11" s="1"/>
  <c r="U31" i="8"/>
  <c r="W31" i="8"/>
  <c r="R36" i="11" s="1"/>
  <c r="X31" i="8"/>
  <c r="Q36" i="11" s="1"/>
  <c r="A36" i="11" s="1"/>
  <c r="Y31" i="8"/>
  <c r="Z36" i="11" s="1"/>
  <c r="Z31" i="8"/>
  <c r="AA36" i="11" s="1"/>
  <c r="AA31" i="8"/>
  <c r="AB36" i="11" s="1"/>
  <c r="AB31" i="8"/>
  <c r="AC31" i="8"/>
  <c r="AD31" i="8"/>
  <c r="AE31" i="8"/>
  <c r="AE36" i="11" s="1"/>
  <c r="AF31" i="8"/>
  <c r="AD36" i="11" s="1"/>
  <c r="I30" i="8"/>
  <c r="K30" i="8"/>
  <c r="N30" i="8"/>
  <c r="K35" i="11" s="1"/>
  <c r="O30" i="8"/>
  <c r="L35" i="11" s="1"/>
  <c r="R30" i="8"/>
  <c r="H35" i="11" s="1"/>
  <c r="T30" i="8"/>
  <c r="P35" i="11" s="1"/>
  <c r="U30" i="8"/>
  <c r="W30" i="8"/>
  <c r="R35" i="11" s="1"/>
  <c r="X30" i="8"/>
  <c r="Q35" i="11" s="1"/>
  <c r="A35" i="11" s="1"/>
  <c r="Y30" i="8"/>
  <c r="Z35" i="11" s="1"/>
  <c r="Z30" i="8"/>
  <c r="AA35" i="11" s="1"/>
  <c r="AA30" i="8"/>
  <c r="AB35" i="11" s="1"/>
  <c r="AB30" i="8"/>
  <c r="AC30" i="8"/>
  <c r="AD30" i="8"/>
  <c r="AE30" i="8"/>
  <c r="AE35" i="11" s="1"/>
  <c r="AF30" i="8"/>
  <c r="AD35" i="11" s="1"/>
  <c r="I29" i="8"/>
  <c r="K29" i="8"/>
  <c r="N29" i="8"/>
  <c r="K34" i="11" s="1"/>
  <c r="O29" i="8"/>
  <c r="L34" i="11" s="1"/>
  <c r="R29" i="8"/>
  <c r="H34" i="11" s="1"/>
  <c r="T29" i="8"/>
  <c r="P34" i="11" s="1"/>
  <c r="U29" i="8"/>
  <c r="W29" i="8"/>
  <c r="R34" i="11" s="1"/>
  <c r="X29" i="8"/>
  <c r="Q34" i="11" s="1"/>
  <c r="A34" i="11" s="1"/>
  <c r="Y29" i="8"/>
  <c r="Z34" i="11" s="1"/>
  <c r="Z29" i="8"/>
  <c r="AA34" i="11" s="1"/>
  <c r="AA29" i="8"/>
  <c r="AB34" i="11" s="1"/>
  <c r="AB29" i="8"/>
  <c r="AC29" i="8"/>
  <c r="AD29" i="8"/>
  <c r="AE29" i="8"/>
  <c r="AE34" i="11" s="1"/>
  <c r="AF29" i="8"/>
  <c r="AD34" i="11" s="1"/>
  <c r="I28" i="8"/>
  <c r="K28" i="8"/>
  <c r="N28" i="8"/>
  <c r="K33" i="11" s="1"/>
  <c r="O28" i="8"/>
  <c r="L33" i="11" s="1"/>
  <c r="R28" i="8"/>
  <c r="H33" i="11" s="1"/>
  <c r="T28" i="8"/>
  <c r="P33" i="11" s="1"/>
  <c r="U28" i="8"/>
  <c r="W28" i="8"/>
  <c r="R33" i="11" s="1"/>
  <c r="X28" i="8"/>
  <c r="Q33" i="11" s="1"/>
  <c r="A33" i="11" s="1"/>
  <c r="Y28" i="8"/>
  <c r="Z33" i="11" s="1"/>
  <c r="Z28" i="8"/>
  <c r="AA33" i="11" s="1"/>
  <c r="AA28" i="8"/>
  <c r="AB33" i="11" s="1"/>
  <c r="AB28" i="8"/>
  <c r="AC28" i="8"/>
  <c r="AD28" i="8"/>
  <c r="AE28" i="8"/>
  <c r="AE33" i="11" s="1"/>
  <c r="AF28" i="8"/>
  <c r="AD33" i="11" s="1"/>
  <c r="I27" i="8"/>
  <c r="K27" i="8"/>
  <c r="W27" i="8"/>
  <c r="R32" i="11" s="1"/>
  <c r="X27" i="8"/>
  <c r="Q32" i="11" s="1"/>
  <c r="A32" i="11" s="1"/>
  <c r="Y27" i="8"/>
  <c r="Z32" i="11" s="1"/>
  <c r="Z27" i="8"/>
  <c r="AA32" i="11" s="1"/>
  <c r="AA27" i="8"/>
  <c r="AB32" i="11" s="1"/>
  <c r="AB27" i="8"/>
  <c r="AC27" i="8"/>
  <c r="AD27" i="8"/>
  <c r="AE27" i="8"/>
  <c r="AE32" i="11" s="1"/>
  <c r="AF27" i="8"/>
  <c r="AD32" i="11" s="1"/>
  <c r="I26" i="8"/>
  <c r="K26" i="8"/>
  <c r="N26" i="8"/>
  <c r="K31" i="11" s="1"/>
  <c r="O26" i="8"/>
  <c r="L31" i="11" s="1"/>
  <c r="R26" i="8"/>
  <c r="H31" i="11" s="1"/>
  <c r="T26" i="8"/>
  <c r="P31" i="11" s="1"/>
  <c r="U26" i="8"/>
  <c r="W26" i="8"/>
  <c r="R31" i="11" s="1"/>
  <c r="X26" i="8"/>
  <c r="Q31" i="11" s="1"/>
  <c r="A31" i="11" s="1"/>
  <c r="Y26" i="8"/>
  <c r="Z31" i="11" s="1"/>
  <c r="Z26" i="8"/>
  <c r="AA31" i="11" s="1"/>
  <c r="AA26" i="8"/>
  <c r="AB31" i="11" s="1"/>
  <c r="AB26" i="8"/>
  <c r="AC26" i="8"/>
  <c r="AD26" i="8"/>
  <c r="AE26" i="8"/>
  <c r="AE31" i="11" s="1"/>
  <c r="AF26" i="8"/>
  <c r="AD31" i="11" s="1"/>
  <c r="I25" i="8"/>
  <c r="K25" i="8"/>
  <c r="N25" i="8"/>
  <c r="K30" i="11" s="1"/>
  <c r="O25" i="8"/>
  <c r="L30" i="11" s="1"/>
  <c r="R25" i="8"/>
  <c r="H30" i="11" s="1"/>
  <c r="T25" i="8"/>
  <c r="P30" i="11" s="1"/>
  <c r="U25" i="8"/>
  <c r="W25" i="8"/>
  <c r="R30" i="11" s="1"/>
  <c r="X25" i="8"/>
  <c r="Q30" i="11" s="1"/>
  <c r="A30" i="11" s="1"/>
  <c r="Y25" i="8"/>
  <c r="Z30" i="11" s="1"/>
  <c r="Z25" i="8"/>
  <c r="AA30" i="11" s="1"/>
  <c r="AA25" i="8"/>
  <c r="AB30" i="11" s="1"/>
  <c r="AB25" i="8"/>
  <c r="AC25" i="8"/>
  <c r="AD25" i="8"/>
  <c r="AE25" i="8"/>
  <c r="AE30" i="11" s="1"/>
  <c r="AF25" i="8"/>
  <c r="AD30" i="11" s="1"/>
  <c r="I24" i="8"/>
  <c r="K24" i="8"/>
  <c r="N24" i="8"/>
  <c r="K29" i="11" s="1"/>
  <c r="O24" i="8"/>
  <c r="L29" i="11" s="1"/>
  <c r="R24" i="8"/>
  <c r="H29" i="11" s="1"/>
  <c r="T24" i="8"/>
  <c r="P29" i="11" s="1"/>
  <c r="U24" i="8"/>
  <c r="W24" i="8"/>
  <c r="R29" i="11" s="1"/>
  <c r="X24" i="8"/>
  <c r="Q29" i="11" s="1"/>
  <c r="A29" i="11" s="1"/>
  <c r="Y24" i="8"/>
  <c r="Z29" i="11" s="1"/>
  <c r="Z24" i="8"/>
  <c r="AA29" i="11" s="1"/>
  <c r="AA24" i="8"/>
  <c r="AB29" i="11" s="1"/>
  <c r="AB24" i="8"/>
  <c r="AC24" i="8"/>
  <c r="AD24" i="8"/>
  <c r="AE24" i="8"/>
  <c r="AE29" i="11" s="1"/>
  <c r="AF24" i="8"/>
  <c r="AD29" i="11" s="1"/>
  <c r="I23" i="8"/>
  <c r="K23" i="8"/>
  <c r="N23" i="8"/>
  <c r="K28" i="11" s="1"/>
  <c r="O23" i="8"/>
  <c r="L28" i="11" s="1"/>
  <c r="R23" i="8"/>
  <c r="H28" i="11" s="1"/>
  <c r="T23" i="8"/>
  <c r="P28" i="11" s="1"/>
  <c r="U23" i="8"/>
  <c r="W23" i="8"/>
  <c r="R28" i="11" s="1"/>
  <c r="X23" i="8"/>
  <c r="Q28" i="11" s="1"/>
  <c r="A28" i="11" s="1"/>
  <c r="Y23" i="8"/>
  <c r="Z28" i="11" s="1"/>
  <c r="Z23" i="8"/>
  <c r="AA28" i="11" s="1"/>
  <c r="AA23" i="8"/>
  <c r="AB28" i="11" s="1"/>
  <c r="AB23" i="8"/>
  <c r="AC23" i="8"/>
  <c r="AD23" i="8"/>
  <c r="AE23" i="8"/>
  <c r="AE28" i="11" s="1"/>
  <c r="AF23" i="8"/>
  <c r="AD28" i="11" s="1"/>
  <c r="AF22" i="8"/>
  <c r="AD27" i="11" s="1"/>
  <c r="AE22" i="8"/>
  <c r="AE27" i="11" s="1"/>
  <c r="AD22" i="8"/>
  <c r="AC22" i="8"/>
  <c r="AB22" i="8"/>
  <c r="AA22" i="8"/>
  <c r="AB27" i="11" s="1"/>
  <c r="Z22" i="8"/>
  <c r="AA27" i="11" s="1"/>
  <c r="Y22" i="8"/>
  <c r="Z27" i="11" s="1"/>
  <c r="X22" i="8"/>
  <c r="Q27" i="11" s="1"/>
  <c r="A27" i="11" s="1"/>
  <c r="W22" i="8"/>
  <c r="R27" i="11" s="1"/>
  <c r="O7" i="11"/>
  <c r="U22" i="8"/>
  <c r="T22" i="8"/>
  <c r="P27" i="11" s="1"/>
  <c r="R22" i="8"/>
  <c r="H27" i="11" s="1"/>
  <c r="O22" i="8"/>
  <c r="L27" i="11" s="1"/>
  <c r="N22" i="8"/>
  <c r="K27" i="11" s="1"/>
  <c r="K22" i="8"/>
  <c r="I22" i="8"/>
  <c r="I21" i="8"/>
  <c r="K21" i="8"/>
  <c r="N21" i="8"/>
  <c r="K26" i="11" s="1"/>
  <c r="O21" i="8"/>
  <c r="L26" i="11" s="1"/>
  <c r="R21" i="8"/>
  <c r="H26" i="11" s="1"/>
  <c r="T21" i="8"/>
  <c r="P26" i="11" s="1"/>
  <c r="U21" i="8"/>
  <c r="W21" i="8"/>
  <c r="R26" i="11" s="1"/>
  <c r="X21" i="8"/>
  <c r="Q26" i="11" s="1"/>
  <c r="A26" i="11" s="1"/>
  <c r="Y21" i="8"/>
  <c r="Z26" i="11" s="1"/>
  <c r="Z21" i="8"/>
  <c r="AA26" i="11" s="1"/>
  <c r="AA21" i="8"/>
  <c r="AB26" i="11" s="1"/>
  <c r="AB21" i="8"/>
  <c r="AC21" i="8"/>
  <c r="AD21" i="8"/>
  <c r="AE21" i="8"/>
  <c r="AE26" i="11" s="1"/>
  <c r="AF21" i="8"/>
  <c r="AD26" i="11" s="1"/>
  <c r="I20" i="8"/>
  <c r="K20" i="8"/>
  <c r="W20" i="8"/>
  <c r="R25" i="11" s="1"/>
  <c r="X20" i="8"/>
  <c r="Q25" i="11" s="1"/>
  <c r="A25" i="11" s="1"/>
  <c r="Y20" i="8"/>
  <c r="Z25" i="11" s="1"/>
  <c r="Z20" i="8"/>
  <c r="AA25" i="11" s="1"/>
  <c r="AA20" i="8"/>
  <c r="AB25" i="11" s="1"/>
  <c r="AB20" i="8"/>
  <c r="AC20" i="8"/>
  <c r="AD20" i="8"/>
  <c r="AE20" i="8"/>
  <c r="AE25" i="11" s="1"/>
  <c r="AF20" i="8"/>
  <c r="AD25" i="11" s="1"/>
  <c r="I19" i="8"/>
  <c r="K19" i="8"/>
  <c r="W19" i="8"/>
  <c r="R24" i="11" s="1"/>
  <c r="X19" i="8"/>
  <c r="Q24" i="11" s="1"/>
  <c r="A24" i="11" s="1"/>
  <c r="Y19" i="8"/>
  <c r="Z24" i="11" s="1"/>
  <c r="Z19" i="8"/>
  <c r="AA24" i="11" s="1"/>
  <c r="AA19" i="8"/>
  <c r="AB24" i="11" s="1"/>
  <c r="AB19" i="8"/>
  <c r="AC19" i="8"/>
  <c r="AD19" i="8"/>
  <c r="AE19" i="8"/>
  <c r="AE24" i="11" s="1"/>
  <c r="AF19" i="8"/>
  <c r="AD24" i="11" s="1"/>
  <c r="I18" i="8"/>
  <c r="K18" i="8"/>
  <c r="W18" i="8"/>
  <c r="R23" i="11" s="1"/>
  <c r="X18" i="8"/>
  <c r="Q23" i="11" s="1"/>
  <c r="A23" i="11" s="1"/>
  <c r="Y18" i="8"/>
  <c r="Z23" i="11" s="1"/>
  <c r="Z18" i="8"/>
  <c r="AA23" i="11" s="1"/>
  <c r="AA18" i="8"/>
  <c r="AB23" i="11" s="1"/>
  <c r="AB18" i="8"/>
  <c r="AC18" i="8"/>
  <c r="AD18" i="8"/>
  <c r="AE18" i="8"/>
  <c r="AE23" i="11" s="1"/>
  <c r="AF18" i="8"/>
  <c r="AD23" i="11" s="1"/>
  <c r="I17" i="8"/>
  <c r="W17" i="8"/>
  <c r="R22" i="11" s="1"/>
  <c r="X17" i="8"/>
  <c r="Q22" i="11" s="1"/>
  <c r="A22" i="11" s="1"/>
  <c r="Y17" i="8"/>
  <c r="Z22" i="11" s="1"/>
  <c r="Z17" i="8"/>
  <c r="AA22" i="11" s="1"/>
  <c r="AA17" i="8"/>
  <c r="AB22" i="11" s="1"/>
  <c r="AB17" i="8"/>
  <c r="AC17" i="8"/>
  <c r="AD17" i="8"/>
  <c r="AE17" i="8"/>
  <c r="AE22" i="11" s="1"/>
  <c r="AF17" i="8"/>
  <c r="AD22" i="11" s="1"/>
  <c r="I16" i="8"/>
  <c r="K16" i="8"/>
  <c r="W16" i="8"/>
  <c r="R21" i="11" s="1"/>
  <c r="X16" i="8"/>
  <c r="Q21" i="11" s="1"/>
  <c r="A21" i="11" s="1"/>
  <c r="Y16" i="8"/>
  <c r="Z21" i="11" s="1"/>
  <c r="Z16" i="8"/>
  <c r="AA21" i="11" s="1"/>
  <c r="AA16" i="8"/>
  <c r="AB21" i="11" s="1"/>
  <c r="AB16" i="8"/>
  <c r="AC16" i="8"/>
  <c r="AD16" i="8"/>
  <c r="AE16" i="8"/>
  <c r="AE21" i="11" s="1"/>
  <c r="AF16" i="8"/>
  <c r="AD21" i="11" s="1"/>
  <c r="I15" i="8"/>
  <c r="K15" i="8"/>
  <c r="W15" i="8"/>
  <c r="R20" i="11" s="1"/>
  <c r="X15" i="8"/>
  <c r="Q20" i="11" s="1"/>
  <c r="A20" i="11" s="1"/>
  <c r="Y15" i="8"/>
  <c r="Z20" i="11" s="1"/>
  <c r="Z15" i="8"/>
  <c r="AA20" i="11" s="1"/>
  <c r="AA15" i="8"/>
  <c r="AB20" i="11" s="1"/>
  <c r="AB15" i="8"/>
  <c r="AC15" i="8"/>
  <c r="AD15" i="8"/>
  <c r="AE15" i="8"/>
  <c r="AE20" i="11" s="1"/>
  <c r="AF15" i="8"/>
  <c r="AD20" i="11" s="1"/>
  <c r="I14" i="8"/>
  <c r="K14" i="8"/>
  <c r="W14" i="8"/>
  <c r="R19" i="11" s="1"/>
  <c r="X14" i="8"/>
  <c r="Q19" i="11" s="1"/>
  <c r="A19" i="11" s="1"/>
  <c r="Y14" i="8"/>
  <c r="Z19" i="11" s="1"/>
  <c r="Z14" i="8"/>
  <c r="AA19" i="11" s="1"/>
  <c r="AA14" i="8"/>
  <c r="AB19" i="11" s="1"/>
  <c r="AB14" i="8"/>
  <c r="AC14" i="8"/>
  <c r="AD14" i="8"/>
  <c r="AE14" i="8"/>
  <c r="AE19" i="11" s="1"/>
  <c r="AF14" i="8"/>
  <c r="AD19" i="11" s="1"/>
  <c r="I13" i="8"/>
  <c r="K13" i="8"/>
  <c r="W13" i="8"/>
  <c r="R18" i="11" s="1"/>
  <c r="X13" i="8"/>
  <c r="Q18" i="11" s="1"/>
  <c r="A18" i="11" s="1"/>
  <c r="Y13" i="8"/>
  <c r="Z18" i="11" s="1"/>
  <c r="Z13" i="8"/>
  <c r="AA18" i="11" s="1"/>
  <c r="AA13" i="8"/>
  <c r="AB18" i="11" s="1"/>
  <c r="AB13" i="8"/>
  <c r="AC13" i="8"/>
  <c r="AD13" i="8"/>
  <c r="AE13" i="8"/>
  <c r="AE18" i="11" s="1"/>
  <c r="AF13" i="8"/>
  <c r="AD18" i="11" s="1"/>
  <c r="AF12" i="8"/>
  <c r="AD17" i="11" s="1"/>
  <c r="AE12" i="8"/>
  <c r="AE17" i="11" s="1"/>
  <c r="AD12" i="8"/>
  <c r="AC12" i="8"/>
  <c r="AB12" i="8"/>
  <c r="AA12" i="8"/>
  <c r="AB17" i="11" s="1"/>
  <c r="Z12" i="8"/>
  <c r="AA17" i="11" s="1"/>
  <c r="Y12" i="8"/>
  <c r="Z17" i="11" s="1"/>
  <c r="W12" i="8"/>
  <c r="R17" i="11" s="1"/>
  <c r="K12" i="8"/>
  <c r="I12" i="8"/>
  <c r="I11" i="8"/>
  <c r="K11" i="8"/>
  <c r="W11" i="8"/>
  <c r="R16" i="11" s="1"/>
  <c r="X11" i="8"/>
  <c r="Q16" i="11" s="1"/>
  <c r="A16" i="11" s="1"/>
  <c r="Y11" i="8"/>
  <c r="Z16" i="11" s="1"/>
  <c r="Z11" i="8"/>
  <c r="AA16" i="11" s="1"/>
  <c r="AA11" i="8"/>
  <c r="AB16" i="11" s="1"/>
  <c r="AB11" i="8"/>
  <c r="AC11" i="8"/>
  <c r="AD11" i="8"/>
  <c r="AE11" i="8"/>
  <c r="AE16" i="11" s="1"/>
  <c r="AF11" i="8"/>
  <c r="AD16" i="11" s="1"/>
  <c r="I10" i="8"/>
  <c r="K10" i="8"/>
  <c r="W10" i="8"/>
  <c r="R15" i="11" s="1"/>
  <c r="X10" i="8"/>
  <c r="Q15" i="11" s="1"/>
  <c r="A15" i="11" s="1"/>
  <c r="Y10" i="8"/>
  <c r="Z15" i="11" s="1"/>
  <c r="Z10" i="8"/>
  <c r="AA15" i="11" s="1"/>
  <c r="AA10" i="8"/>
  <c r="AB15" i="11" s="1"/>
  <c r="AB10" i="8"/>
  <c r="AC10" i="8"/>
  <c r="AD10" i="8"/>
  <c r="AE10" i="8"/>
  <c r="AE15" i="11" s="1"/>
  <c r="AF10" i="8"/>
  <c r="AD15" i="11" s="1"/>
  <c r="I9" i="8"/>
  <c r="K9" i="8"/>
  <c r="W9" i="8"/>
  <c r="R14" i="11" s="1"/>
  <c r="X9" i="8"/>
  <c r="Q14" i="11" s="1"/>
  <c r="A14" i="11" s="1"/>
  <c r="Y9" i="8"/>
  <c r="Z14" i="11" s="1"/>
  <c r="Z9" i="8"/>
  <c r="AA14" i="11" s="1"/>
  <c r="AA9" i="8"/>
  <c r="AB14" i="11" s="1"/>
  <c r="AB9" i="8"/>
  <c r="AC9" i="8"/>
  <c r="AD9" i="8"/>
  <c r="AE9" i="8"/>
  <c r="AE14" i="11" s="1"/>
  <c r="AF9" i="8"/>
  <c r="AD14" i="11" s="1"/>
  <c r="I8" i="8"/>
  <c r="K8" i="8"/>
  <c r="W8" i="8"/>
  <c r="R13" i="11" s="1"/>
  <c r="X8" i="8"/>
  <c r="Q13" i="11" s="1"/>
  <c r="A13" i="11" s="1"/>
  <c r="Y8" i="8"/>
  <c r="Z13" i="11" s="1"/>
  <c r="Z8" i="8"/>
  <c r="AA13" i="11" s="1"/>
  <c r="AA8" i="8"/>
  <c r="AB13" i="11" s="1"/>
  <c r="AB8" i="8"/>
  <c r="AC8" i="8"/>
  <c r="AD8" i="8"/>
  <c r="AE8" i="8"/>
  <c r="AE13" i="11" s="1"/>
  <c r="AF8" i="8"/>
  <c r="AD13" i="11" s="1"/>
  <c r="I7" i="8"/>
  <c r="W7" i="8"/>
  <c r="R12" i="11" s="1"/>
  <c r="X7" i="8"/>
  <c r="Q12" i="11" s="1"/>
  <c r="A12" i="11" s="1"/>
  <c r="Y7" i="8"/>
  <c r="Z12" i="11" s="1"/>
  <c r="Z7" i="8"/>
  <c r="AA12" i="11" s="1"/>
  <c r="AA7" i="8"/>
  <c r="AB12" i="11" s="1"/>
  <c r="AB7" i="8"/>
  <c r="AC7" i="8"/>
  <c r="AD7" i="8"/>
  <c r="AE7" i="8"/>
  <c r="AE12" i="11" s="1"/>
  <c r="AF7" i="8"/>
  <c r="AD12" i="11" s="1"/>
  <c r="I6" i="8"/>
  <c r="K6" i="8"/>
  <c r="W6" i="8"/>
  <c r="R11" i="11" s="1"/>
  <c r="X6" i="8"/>
  <c r="Q11" i="11" s="1"/>
  <c r="A11" i="11" s="1"/>
  <c r="Y6" i="8"/>
  <c r="Z11" i="11" s="1"/>
  <c r="Z6" i="8"/>
  <c r="AA11" i="11" s="1"/>
  <c r="AA6" i="8"/>
  <c r="AB11" i="11" s="1"/>
  <c r="AB6" i="8"/>
  <c r="AC6" i="8"/>
  <c r="AD6" i="8"/>
  <c r="AE6" i="8"/>
  <c r="AE11" i="11" s="1"/>
  <c r="AF6" i="8"/>
  <c r="AD11" i="11" s="1"/>
  <c r="I5" i="8"/>
  <c r="K5" i="8"/>
  <c r="N5" i="8"/>
  <c r="K10" i="11" s="1"/>
  <c r="O5" i="8"/>
  <c r="L10" i="11" s="1"/>
  <c r="R5" i="8"/>
  <c r="H10" i="11" s="1"/>
  <c r="T5" i="8"/>
  <c r="P10" i="11" s="1"/>
  <c r="U5" i="8"/>
  <c r="W5" i="8"/>
  <c r="R10" i="11" s="1"/>
  <c r="X5" i="8"/>
  <c r="Q10" i="11" s="1"/>
  <c r="A10" i="11" s="1"/>
  <c r="Y5" i="8"/>
  <c r="Z10" i="11" s="1"/>
  <c r="Z5" i="8"/>
  <c r="AA10" i="11" s="1"/>
  <c r="AA5" i="8"/>
  <c r="AB10" i="11" s="1"/>
  <c r="AB5" i="8"/>
  <c r="AC5" i="8"/>
  <c r="AD5" i="8"/>
  <c r="AE5" i="8"/>
  <c r="AE10" i="11" s="1"/>
  <c r="AF5" i="8"/>
  <c r="AD10" i="11" s="1"/>
  <c r="I4" i="8"/>
  <c r="K4" i="8"/>
  <c r="N4" i="8"/>
  <c r="K9" i="11" s="1"/>
  <c r="O4" i="8"/>
  <c r="L9" i="11" s="1"/>
  <c r="R4" i="8"/>
  <c r="H9" i="11" s="1"/>
  <c r="T4" i="8"/>
  <c r="P9" i="11" s="1"/>
  <c r="U4" i="8"/>
  <c r="W4" i="8"/>
  <c r="R9" i="11" s="1"/>
  <c r="X4" i="8"/>
  <c r="Q9" i="11" s="1"/>
  <c r="A9" i="11" s="1"/>
  <c r="Y4" i="8"/>
  <c r="Z9" i="11" s="1"/>
  <c r="Z4" i="8"/>
  <c r="AA9" i="11" s="1"/>
  <c r="AA4" i="8"/>
  <c r="AB9" i="11" s="1"/>
  <c r="AB4" i="8"/>
  <c r="AC4" i="8"/>
  <c r="AD4" i="8"/>
  <c r="AE4" i="8"/>
  <c r="AE9" i="11" s="1"/>
  <c r="AF4" i="8"/>
  <c r="AD9" i="11" s="1"/>
  <c r="K3" i="8"/>
  <c r="N3" i="8"/>
  <c r="K8" i="11" s="1"/>
  <c r="O3" i="8"/>
  <c r="L8" i="11" s="1"/>
  <c r="R3" i="8"/>
  <c r="H8" i="11" s="1"/>
  <c r="T3" i="8"/>
  <c r="P8" i="11" s="1"/>
  <c r="U3" i="8"/>
  <c r="W3" i="8"/>
  <c r="R8" i="11" s="1"/>
  <c r="X3" i="8"/>
  <c r="Q8" i="11" s="1"/>
  <c r="A8" i="11" s="1"/>
  <c r="Y3" i="8"/>
  <c r="Z8" i="11" s="1"/>
  <c r="Z3" i="8"/>
  <c r="AA8" i="11" s="1"/>
  <c r="AA3" i="8"/>
  <c r="AB8" i="11" s="1"/>
  <c r="AB3" i="8"/>
  <c r="AC3" i="8"/>
  <c r="AD3" i="8"/>
  <c r="AE3" i="8"/>
  <c r="AE8" i="11" s="1"/>
  <c r="AF3" i="8"/>
  <c r="AD8" i="11" s="1"/>
  <c r="Y2" i="8"/>
  <c r="Z7" i="11" s="1"/>
  <c r="X2" i="8"/>
  <c r="Q7" i="11" s="1"/>
  <c r="A7" i="11" s="1"/>
  <c r="U44" i="7"/>
  <c r="H31" i="8"/>
  <c r="V36" i="11" s="1"/>
  <c r="G31" i="8"/>
  <c r="U36" i="11" s="1"/>
  <c r="F31" i="8"/>
  <c r="Y36" i="11" s="1"/>
  <c r="E31" i="8"/>
  <c r="X36" i="11" s="1"/>
  <c r="D31" i="8"/>
  <c r="W36" i="11" s="1"/>
  <c r="C31" i="8"/>
  <c r="T36" i="11" s="1"/>
  <c r="B31" i="8"/>
  <c r="S36" i="11" s="1"/>
  <c r="H30" i="8"/>
  <c r="V35" i="11" s="1"/>
  <c r="G30" i="8"/>
  <c r="U35" i="11" s="1"/>
  <c r="F30" i="8"/>
  <c r="Y35" i="11" s="1"/>
  <c r="E30" i="8"/>
  <c r="X35" i="11" s="1"/>
  <c r="D30" i="8"/>
  <c r="W35" i="11" s="1"/>
  <c r="C30" i="8"/>
  <c r="T35" i="11" s="1"/>
  <c r="B30" i="8"/>
  <c r="S35" i="11" s="1"/>
  <c r="H29" i="8"/>
  <c r="V34" i="11" s="1"/>
  <c r="G29" i="8"/>
  <c r="U34" i="11" s="1"/>
  <c r="F29" i="8"/>
  <c r="Y34" i="11" s="1"/>
  <c r="E29" i="8"/>
  <c r="X34" i="11" s="1"/>
  <c r="D29" i="8"/>
  <c r="W34" i="11" s="1"/>
  <c r="C29" i="8"/>
  <c r="T34" i="11" s="1"/>
  <c r="B29" i="8"/>
  <c r="S34" i="11" s="1"/>
  <c r="H28" i="8"/>
  <c r="V33" i="11" s="1"/>
  <c r="G28" i="8"/>
  <c r="U33" i="11" s="1"/>
  <c r="F28" i="8"/>
  <c r="Y33" i="11" s="1"/>
  <c r="E28" i="8"/>
  <c r="X33" i="11" s="1"/>
  <c r="D28" i="8"/>
  <c r="W33" i="11" s="1"/>
  <c r="C28" i="8"/>
  <c r="T33" i="11" s="1"/>
  <c r="B28" i="8"/>
  <c r="S33" i="11" s="1"/>
  <c r="H27" i="8"/>
  <c r="V32" i="11" s="1"/>
  <c r="G27" i="8"/>
  <c r="U32" i="11" s="1"/>
  <c r="F27" i="8"/>
  <c r="Y32" i="11" s="1"/>
  <c r="E27" i="8"/>
  <c r="X32" i="11" s="1"/>
  <c r="D27" i="8"/>
  <c r="W32" i="11" s="1"/>
  <c r="C27" i="8"/>
  <c r="T32" i="11" s="1"/>
  <c r="B27" i="8"/>
  <c r="S32" i="11" s="1"/>
  <c r="H26" i="8"/>
  <c r="V31" i="11" s="1"/>
  <c r="G26" i="8"/>
  <c r="U31" i="11" s="1"/>
  <c r="F26" i="8"/>
  <c r="Y31" i="11" s="1"/>
  <c r="E26" i="8"/>
  <c r="X31" i="11" s="1"/>
  <c r="D26" i="8"/>
  <c r="W31" i="11" s="1"/>
  <c r="C26" i="8"/>
  <c r="T31" i="11" s="1"/>
  <c r="B26" i="8"/>
  <c r="S31" i="11" s="1"/>
  <c r="H25" i="8"/>
  <c r="V30" i="11" s="1"/>
  <c r="G25" i="8"/>
  <c r="U30" i="11" s="1"/>
  <c r="F25" i="8"/>
  <c r="Y30" i="11" s="1"/>
  <c r="E25" i="8"/>
  <c r="X30" i="11" s="1"/>
  <c r="D25" i="8"/>
  <c r="W30" i="11" s="1"/>
  <c r="C25" i="8"/>
  <c r="T30" i="11" s="1"/>
  <c r="B25" i="8"/>
  <c r="S30" i="11" s="1"/>
  <c r="H24" i="8"/>
  <c r="V29" i="11" s="1"/>
  <c r="G24" i="8"/>
  <c r="U29" i="11" s="1"/>
  <c r="F24" i="8"/>
  <c r="Y29" i="11" s="1"/>
  <c r="E24" i="8"/>
  <c r="X29" i="11" s="1"/>
  <c r="D24" i="8"/>
  <c r="W29" i="11" s="1"/>
  <c r="C24" i="8"/>
  <c r="T29" i="11" s="1"/>
  <c r="B24" i="8"/>
  <c r="S29" i="11" s="1"/>
  <c r="H23" i="8"/>
  <c r="V28" i="11" s="1"/>
  <c r="G23" i="8"/>
  <c r="U28" i="11" s="1"/>
  <c r="F23" i="8"/>
  <c r="Y28" i="11" s="1"/>
  <c r="E23" i="8"/>
  <c r="X28" i="11" s="1"/>
  <c r="D23" i="8"/>
  <c r="W28" i="11" s="1"/>
  <c r="C23" i="8"/>
  <c r="T28" i="11" s="1"/>
  <c r="B23" i="8"/>
  <c r="S28" i="11" s="1"/>
  <c r="H22" i="8"/>
  <c r="V27" i="11" s="1"/>
  <c r="G22" i="8"/>
  <c r="U27" i="11" s="1"/>
  <c r="F22" i="8"/>
  <c r="Y27" i="11" s="1"/>
  <c r="E22" i="8"/>
  <c r="X27" i="11" s="1"/>
  <c r="D22" i="8"/>
  <c r="W27" i="11" s="1"/>
  <c r="C22" i="8"/>
  <c r="T27" i="11" s="1"/>
  <c r="B22" i="8"/>
  <c r="S27" i="11" s="1"/>
  <c r="H21" i="8"/>
  <c r="V26" i="11" s="1"/>
  <c r="G21" i="8"/>
  <c r="U26" i="11" s="1"/>
  <c r="F21" i="8"/>
  <c r="Y26" i="11" s="1"/>
  <c r="E21" i="8"/>
  <c r="X26" i="11" s="1"/>
  <c r="D21" i="8"/>
  <c r="W26" i="11" s="1"/>
  <c r="C21" i="8"/>
  <c r="T26" i="11" s="1"/>
  <c r="B21" i="8"/>
  <c r="S26" i="11" s="1"/>
  <c r="H20" i="8"/>
  <c r="V25" i="11" s="1"/>
  <c r="G20" i="8"/>
  <c r="U25" i="11" s="1"/>
  <c r="F20" i="8"/>
  <c r="Y25" i="11" s="1"/>
  <c r="E20" i="8"/>
  <c r="X25" i="11" s="1"/>
  <c r="D20" i="8"/>
  <c r="W25" i="11" s="1"/>
  <c r="C20" i="8"/>
  <c r="T25" i="11" s="1"/>
  <c r="B20" i="8"/>
  <c r="S25" i="11" s="1"/>
  <c r="H19" i="8"/>
  <c r="V24" i="11" s="1"/>
  <c r="G19" i="8"/>
  <c r="U24" i="11" s="1"/>
  <c r="F19" i="8"/>
  <c r="Y24" i="11" s="1"/>
  <c r="E19" i="8"/>
  <c r="X24" i="11" s="1"/>
  <c r="D19" i="8"/>
  <c r="W24" i="11" s="1"/>
  <c r="C19" i="8"/>
  <c r="T24" i="11" s="1"/>
  <c r="B19" i="8"/>
  <c r="S24" i="11" s="1"/>
  <c r="H18" i="8"/>
  <c r="V23" i="11" s="1"/>
  <c r="G18" i="8"/>
  <c r="U23" i="11" s="1"/>
  <c r="F18" i="8"/>
  <c r="Y23" i="11" s="1"/>
  <c r="E18" i="8"/>
  <c r="X23" i="11" s="1"/>
  <c r="D18" i="8"/>
  <c r="W23" i="11" s="1"/>
  <c r="C18" i="8"/>
  <c r="T23" i="11" s="1"/>
  <c r="B18" i="8"/>
  <c r="S23" i="11" s="1"/>
  <c r="H17" i="8"/>
  <c r="V22" i="11" s="1"/>
  <c r="G17" i="8"/>
  <c r="U22" i="11" s="1"/>
  <c r="F17" i="8"/>
  <c r="Y22" i="11" s="1"/>
  <c r="E17" i="8"/>
  <c r="X22" i="11" s="1"/>
  <c r="D17" i="8"/>
  <c r="W22" i="11" s="1"/>
  <c r="C17" i="8"/>
  <c r="T22" i="11" s="1"/>
  <c r="B17" i="8"/>
  <c r="S22" i="11" s="1"/>
  <c r="H16" i="8"/>
  <c r="V21" i="11" s="1"/>
  <c r="G16" i="8"/>
  <c r="U21" i="11" s="1"/>
  <c r="F16" i="8"/>
  <c r="Y21" i="11" s="1"/>
  <c r="E16" i="8"/>
  <c r="X21" i="11" s="1"/>
  <c r="D16" i="8"/>
  <c r="W21" i="11" s="1"/>
  <c r="C16" i="8"/>
  <c r="T21" i="11" s="1"/>
  <c r="B16" i="8"/>
  <c r="S21" i="11" s="1"/>
  <c r="H15" i="8"/>
  <c r="V20" i="11" s="1"/>
  <c r="G15" i="8"/>
  <c r="U20" i="11" s="1"/>
  <c r="F15" i="8"/>
  <c r="Y20" i="11" s="1"/>
  <c r="E15" i="8"/>
  <c r="X20" i="11" s="1"/>
  <c r="D15" i="8"/>
  <c r="W20" i="11" s="1"/>
  <c r="C15" i="8"/>
  <c r="T20" i="11" s="1"/>
  <c r="B15" i="8"/>
  <c r="S20" i="11" s="1"/>
  <c r="H14" i="8"/>
  <c r="V19" i="11" s="1"/>
  <c r="G14" i="8"/>
  <c r="U19" i="11" s="1"/>
  <c r="F14" i="8"/>
  <c r="Y19" i="11" s="1"/>
  <c r="E14" i="8"/>
  <c r="X19" i="11" s="1"/>
  <c r="D14" i="8"/>
  <c r="W19" i="11" s="1"/>
  <c r="C14" i="8"/>
  <c r="T19" i="11" s="1"/>
  <c r="B14" i="8"/>
  <c r="S19" i="11" s="1"/>
  <c r="H13" i="8"/>
  <c r="V18" i="11" s="1"/>
  <c r="G13" i="8"/>
  <c r="U18" i="11" s="1"/>
  <c r="F13" i="8"/>
  <c r="Y18" i="11" s="1"/>
  <c r="E13" i="8"/>
  <c r="X18" i="11" s="1"/>
  <c r="D13" i="8"/>
  <c r="W18" i="11" s="1"/>
  <c r="C13" i="8"/>
  <c r="T18" i="11" s="1"/>
  <c r="B13" i="8"/>
  <c r="S18" i="11" s="1"/>
  <c r="H12" i="8"/>
  <c r="V17" i="11" s="1"/>
  <c r="G12" i="8"/>
  <c r="U17" i="11" s="1"/>
  <c r="F12" i="8"/>
  <c r="Y17" i="11" s="1"/>
  <c r="E12" i="8"/>
  <c r="X17" i="11" s="1"/>
  <c r="D12" i="8"/>
  <c r="W17" i="11" s="1"/>
  <c r="C12" i="8"/>
  <c r="T17" i="11" s="1"/>
  <c r="B12" i="8"/>
  <c r="S17" i="11" s="1"/>
  <c r="H11" i="8"/>
  <c r="V16" i="11" s="1"/>
  <c r="G11" i="8"/>
  <c r="U16" i="11" s="1"/>
  <c r="F11" i="8"/>
  <c r="Y16" i="11" s="1"/>
  <c r="E11" i="8"/>
  <c r="X16" i="11" s="1"/>
  <c r="D11" i="8"/>
  <c r="W16" i="11" s="1"/>
  <c r="C11" i="8"/>
  <c r="T16" i="11" s="1"/>
  <c r="B11" i="8"/>
  <c r="S16" i="11" s="1"/>
  <c r="H10" i="8"/>
  <c r="V15" i="11" s="1"/>
  <c r="G10" i="8"/>
  <c r="U15" i="11" s="1"/>
  <c r="F10" i="8"/>
  <c r="Y15" i="11" s="1"/>
  <c r="E10" i="8"/>
  <c r="X15" i="11" s="1"/>
  <c r="D10" i="8"/>
  <c r="W15" i="11" s="1"/>
  <c r="C10" i="8"/>
  <c r="T15" i="11" s="1"/>
  <c r="B10" i="8"/>
  <c r="S15" i="11" s="1"/>
  <c r="H9" i="8"/>
  <c r="V14" i="11" s="1"/>
  <c r="G9" i="8"/>
  <c r="U14" i="11" s="1"/>
  <c r="F9" i="8"/>
  <c r="Y14" i="11" s="1"/>
  <c r="E9" i="8"/>
  <c r="X14" i="11" s="1"/>
  <c r="D9" i="8"/>
  <c r="W14" i="11" s="1"/>
  <c r="C9" i="8"/>
  <c r="T14" i="11" s="1"/>
  <c r="B9" i="8"/>
  <c r="S14" i="11" s="1"/>
  <c r="H8" i="8"/>
  <c r="V13" i="11" s="1"/>
  <c r="G8" i="8"/>
  <c r="U13" i="11" s="1"/>
  <c r="F8" i="8"/>
  <c r="Y13" i="11" s="1"/>
  <c r="E8" i="8"/>
  <c r="X13" i="11" s="1"/>
  <c r="D8" i="8"/>
  <c r="W13" i="11" s="1"/>
  <c r="C8" i="8"/>
  <c r="T13" i="11" s="1"/>
  <c r="B8" i="8"/>
  <c r="S13" i="11" s="1"/>
  <c r="H7" i="8"/>
  <c r="V12" i="11" s="1"/>
  <c r="G7" i="8"/>
  <c r="U12" i="11" s="1"/>
  <c r="F7" i="8"/>
  <c r="Y12" i="11" s="1"/>
  <c r="E7" i="8"/>
  <c r="X12" i="11" s="1"/>
  <c r="D7" i="8"/>
  <c r="W12" i="11" s="1"/>
  <c r="C7" i="8"/>
  <c r="T12" i="11" s="1"/>
  <c r="B7" i="8"/>
  <c r="S12" i="11" s="1"/>
  <c r="H6" i="8"/>
  <c r="V11" i="11" s="1"/>
  <c r="G6" i="8"/>
  <c r="U11" i="11" s="1"/>
  <c r="F6" i="8"/>
  <c r="Y11" i="11" s="1"/>
  <c r="E6" i="8"/>
  <c r="X11" i="11" s="1"/>
  <c r="D6" i="8"/>
  <c r="W11" i="11" s="1"/>
  <c r="C6" i="8"/>
  <c r="T11" i="11" s="1"/>
  <c r="B6" i="8"/>
  <c r="S11" i="11" s="1"/>
  <c r="H5" i="8"/>
  <c r="V10" i="11" s="1"/>
  <c r="G5" i="8"/>
  <c r="U10" i="11" s="1"/>
  <c r="F5" i="8"/>
  <c r="Y10" i="11" s="1"/>
  <c r="E5" i="8"/>
  <c r="X10" i="11" s="1"/>
  <c r="D5" i="8"/>
  <c r="W10" i="11" s="1"/>
  <c r="C5" i="8"/>
  <c r="T10" i="11" s="1"/>
  <c r="B5" i="8"/>
  <c r="S10" i="11" s="1"/>
  <c r="H4" i="8"/>
  <c r="V9" i="11" s="1"/>
  <c r="G4" i="8"/>
  <c r="U9" i="11" s="1"/>
  <c r="F4" i="8"/>
  <c r="Y9" i="11" s="1"/>
  <c r="E4" i="8"/>
  <c r="X9" i="11" s="1"/>
  <c r="D4" i="8"/>
  <c r="W9" i="11" s="1"/>
  <c r="C4" i="8"/>
  <c r="T9" i="11" s="1"/>
  <c r="B4" i="8"/>
  <c r="S9" i="11" s="1"/>
  <c r="H3" i="8"/>
  <c r="V8" i="11" s="1"/>
  <c r="G3" i="8"/>
  <c r="U8" i="11" s="1"/>
  <c r="F3" i="8"/>
  <c r="Y8" i="11" s="1"/>
  <c r="E3" i="8"/>
  <c r="X8" i="11" s="1"/>
  <c r="D3" i="8"/>
  <c r="W8" i="11" s="1"/>
  <c r="C3" i="8"/>
  <c r="T8" i="11" s="1"/>
  <c r="B3" i="8"/>
  <c r="S8" i="11" s="1"/>
  <c r="W2" i="8"/>
  <c r="R7" i="11" s="1"/>
  <c r="U2" i="8"/>
  <c r="T2" i="8"/>
  <c r="P7" i="11" s="1"/>
  <c r="R2" i="8"/>
  <c r="O2" i="8"/>
  <c r="L7" i="11" s="1"/>
  <c r="N2" i="8"/>
  <c r="K7" i="11" s="1"/>
  <c r="K2" i="8"/>
  <c r="I2" i="8"/>
  <c r="H2" i="8"/>
  <c r="V7" i="11" s="1"/>
  <c r="G2" i="8"/>
  <c r="U7" i="11" s="1"/>
  <c r="F2" i="8"/>
  <c r="Y7" i="11" s="1"/>
  <c r="E2" i="8"/>
  <c r="X7" i="11" s="1"/>
  <c r="D2" i="8"/>
  <c r="W7" i="11" s="1"/>
  <c r="C2" i="8"/>
  <c r="T7" i="11" s="1"/>
  <c r="B2" i="8"/>
  <c r="S7" i="11" s="1"/>
  <c r="AF2" i="8"/>
  <c r="AD7" i="11" s="1"/>
  <c r="AE2" i="8"/>
  <c r="AE7" i="11" s="1"/>
  <c r="AD2" i="8"/>
  <c r="AC2" i="8"/>
  <c r="AB2" i="8"/>
  <c r="AA2" i="8"/>
  <c r="AB7" i="11" s="1"/>
  <c r="Z2" i="8"/>
  <c r="AA7" i="11" s="1"/>
  <c r="E28" i="11" l="1"/>
  <c r="C23" i="16"/>
  <c r="E9" i="11"/>
  <c r="C4" i="16"/>
  <c r="E26" i="11"/>
  <c r="C21" i="16"/>
  <c r="E34" i="11"/>
  <c r="C29" i="16"/>
  <c r="E27" i="11"/>
  <c r="C22" i="16"/>
  <c r="E31" i="11"/>
  <c r="C26" i="16"/>
  <c r="E32" i="11"/>
  <c r="C27" i="16"/>
  <c r="E29" i="11"/>
  <c r="C24" i="16"/>
  <c r="E35" i="11"/>
  <c r="C30" i="16"/>
  <c r="E22" i="11"/>
  <c r="C17" i="16"/>
  <c r="E23" i="11"/>
  <c r="C18" i="16"/>
  <c r="E24" i="11"/>
  <c r="C19" i="16"/>
  <c r="E25" i="11"/>
  <c r="C20" i="16"/>
  <c r="E33" i="11"/>
  <c r="C28" i="16"/>
  <c r="E18" i="11"/>
  <c r="C13" i="16"/>
  <c r="E19" i="11"/>
  <c r="C14" i="16"/>
  <c r="E20" i="11"/>
  <c r="C15" i="16"/>
  <c r="E21" i="11"/>
  <c r="C16" i="16"/>
  <c r="E16" i="11"/>
  <c r="C11" i="16"/>
  <c r="E30" i="11"/>
  <c r="C25" i="16"/>
  <c r="E12" i="11"/>
  <c r="C7" i="16"/>
  <c r="E13" i="11"/>
  <c r="C8" i="16"/>
  <c r="E14" i="11"/>
  <c r="C9" i="16"/>
  <c r="E15" i="11"/>
  <c r="C10" i="16"/>
  <c r="E10" i="11"/>
  <c r="C5" i="16"/>
  <c r="E11" i="11"/>
  <c r="C6" i="16"/>
  <c r="E17" i="11"/>
  <c r="C12" i="16"/>
  <c r="E36" i="11"/>
  <c r="C31" i="16"/>
  <c r="E7" i="11"/>
  <c r="C2" i="16"/>
  <c r="AC8" i="11"/>
  <c r="AC9" i="11"/>
  <c r="AC18" i="11"/>
  <c r="AC19" i="11"/>
  <c r="AC20" i="11"/>
  <c r="AC21" i="11"/>
  <c r="AC22" i="11"/>
  <c r="AC30" i="11"/>
  <c r="AC35" i="11"/>
  <c r="AC11" i="11"/>
  <c r="AC12" i="11"/>
  <c r="AC28" i="11"/>
  <c r="AC32" i="11"/>
  <c r="AC33" i="11"/>
  <c r="AC17" i="11"/>
  <c r="AC23" i="11"/>
  <c r="AC24" i="11"/>
  <c r="AC25" i="11"/>
  <c r="AC26" i="11"/>
  <c r="AC29" i="11"/>
  <c r="AC34" i="11"/>
  <c r="AC10" i="11"/>
  <c r="AC13" i="11"/>
  <c r="AC14" i="11"/>
  <c r="AC15" i="11"/>
  <c r="AC16" i="11"/>
  <c r="AC27" i="11"/>
  <c r="AC31" i="11"/>
  <c r="AC36" i="11"/>
  <c r="AC7" i="11"/>
  <c r="H7" i="11"/>
  <c r="A3" i="8"/>
  <c r="A31" i="8"/>
  <c r="J22" i="8"/>
  <c r="J11" i="8"/>
  <c r="J21" i="8"/>
  <c r="J31" i="8"/>
  <c r="J10" i="8"/>
  <c r="J20" i="8"/>
  <c r="J30" i="8"/>
  <c r="J9" i="8"/>
  <c r="J19" i="8"/>
  <c r="J29" i="8"/>
  <c r="J18" i="8"/>
  <c r="J8" i="8"/>
  <c r="J28" i="8"/>
  <c r="J7" i="8"/>
  <c r="J17" i="8"/>
  <c r="J27" i="8"/>
  <c r="J6" i="8"/>
  <c r="J16" i="8"/>
  <c r="J26" i="8"/>
  <c r="J5" i="8"/>
  <c r="J15" i="8"/>
  <c r="J25" i="8"/>
  <c r="J4" i="8"/>
  <c r="J14" i="8"/>
  <c r="J24" i="8"/>
  <c r="A4" i="8"/>
  <c r="A5" i="8" s="1"/>
  <c r="A6" i="8" s="1"/>
  <c r="A7" i="8" s="1"/>
  <c r="A8" i="8" s="1"/>
  <c r="A9" i="8" s="1"/>
  <c r="A10" i="8" s="1"/>
  <c r="A11" i="8" s="1"/>
  <c r="J12" i="8"/>
  <c r="J23" i="8"/>
  <c r="J13" i="8"/>
  <c r="J3" i="8"/>
  <c r="A12" i="8"/>
  <c r="J2" i="8"/>
  <c r="F11" i="11" l="1"/>
  <c r="L6" i="16"/>
  <c r="F22" i="11"/>
  <c r="L17" i="16"/>
  <c r="F26" i="11"/>
  <c r="L21" i="16"/>
  <c r="F19" i="11"/>
  <c r="L14" i="16"/>
  <c r="F15" i="11"/>
  <c r="L10" i="16"/>
  <c r="F17" i="11"/>
  <c r="L12" i="16"/>
  <c r="F32" i="11"/>
  <c r="L27" i="16"/>
  <c r="F12" i="11"/>
  <c r="L7" i="16"/>
  <c r="F29" i="11"/>
  <c r="L24" i="16"/>
  <c r="F27" i="11"/>
  <c r="L22" i="16"/>
  <c r="F28" i="11"/>
  <c r="L23" i="16"/>
  <c r="F34" i="11"/>
  <c r="L29" i="16"/>
  <c r="F24" i="11"/>
  <c r="L19" i="16"/>
  <c r="F14" i="11"/>
  <c r="L9" i="16"/>
  <c r="F18" i="11"/>
  <c r="L13" i="16"/>
  <c r="F36" i="11"/>
  <c r="L31" i="16"/>
  <c r="F16" i="11"/>
  <c r="L11" i="16"/>
  <c r="F33" i="11"/>
  <c r="L28" i="16"/>
  <c r="F13" i="11"/>
  <c r="L8" i="16"/>
  <c r="F9" i="11"/>
  <c r="L4" i="16"/>
  <c r="F23" i="11"/>
  <c r="L18" i="16"/>
  <c r="F30" i="11"/>
  <c r="L25" i="16"/>
  <c r="F20" i="11"/>
  <c r="L15" i="16"/>
  <c r="F10" i="11"/>
  <c r="L5" i="16"/>
  <c r="F31" i="11"/>
  <c r="L26" i="16"/>
  <c r="F35" i="11"/>
  <c r="L30" i="16"/>
  <c r="F8" i="11"/>
  <c r="L3" i="16"/>
  <c r="F21" i="11"/>
  <c r="L16" i="16"/>
  <c r="F25" i="11"/>
  <c r="L20" i="16"/>
  <c r="F7" i="11"/>
  <c r="L2" i="16"/>
  <c r="A13" i="8"/>
  <c r="A14" i="8" s="1"/>
  <c r="A15" i="8" s="1"/>
  <c r="A16" i="8" s="1"/>
  <c r="A17" i="8" s="1"/>
  <c r="A18" i="8" s="1"/>
  <c r="A19" i="8" s="1"/>
  <c r="A20" i="8" s="1"/>
  <c r="A21" i="8" s="1"/>
  <c r="A22" i="8" s="1"/>
  <c r="A23" i="8" s="1"/>
  <c r="A24" i="8" s="1"/>
  <c r="A25" i="8" s="1"/>
  <c r="A26" i="8" s="1"/>
  <c r="A27" i="8" s="1"/>
  <c r="A28" i="8" s="1"/>
  <c r="A29" i="8" s="1"/>
  <c r="A30"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ncgg-kenshu01</author>
  </authors>
  <commentList>
    <comment ref="H7" authorId="0" shapeId="0" xr:uid="{00000000-0006-0000-0200-000001000000}">
      <text>
        <r>
          <rPr>
            <b/>
            <sz val="9"/>
            <color indexed="81"/>
            <rFont val="MS P ゴシック"/>
            <family val="3"/>
            <charset val="128"/>
          </rPr>
          <t>郵便番号はハイフンなしで入力してください。</t>
        </r>
      </text>
    </comment>
    <comment ref="H15" authorId="0" shapeId="0" xr:uid="{00000000-0006-0000-0200-000002000000}">
      <text>
        <r>
          <rPr>
            <b/>
            <sz val="9"/>
            <color indexed="81"/>
            <rFont val="MS P ゴシック"/>
            <family val="3"/>
            <charset val="128"/>
          </rPr>
          <t>苗字と名前の間に全角スペースを入れて下さい。</t>
        </r>
      </text>
    </comment>
    <comment ref="H19" authorId="0" shapeId="0" xr:uid="{00000000-0006-0000-0200-000003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21" authorId="0" shapeId="0" xr:uid="{CC8D6BFB-5249-4449-AA5A-292AE53E4A87}">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35" authorId="0" shapeId="0" xr:uid="{00000000-0006-0000-0200-000005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50" authorId="0" shapeId="0" xr:uid="{75E0C679-ABEE-4A2D-89B8-0C495232E807}">
      <text>
        <r>
          <rPr>
            <b/>
            <sz val="9"/>
            <color indexed="81"/>
            <rFont val="MS P ゴシック"/>
            <family val="3"/>
            <charset val="128"/>
          </rPr>
          <t>郵便番号はハイフンなしで入力してください。</t>
        </r>
      </text>
    </comment>
    <comment ref="H58" authorId="0" shapeId="0" xr:uid="{3FB5C6FF-D862-45C7-ACD5-98FF10F137D6}">
      <text>
        <r>
          <rPr>
            <b/>
            <sz val="9"/>
            <color indexed="81"/>
            <rFont val="MS P ゴシック"/>
            <family val="3"/>
            <charset val="128"/>
          </rPr>
          <t>苗字と名前の間に全角スペースを入れて下さい。</t>
        </r>
      </text>
    </comment>
    <comment ref="H62" authorId="0" shapeId="0" xr:uid="{77305AD2-1C1E-4CF5-A330-06A74830FE37}">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64" authorId="0" shapeId="0" xr:uid="{D1C6E2D8-0853-426D-B105-CDD35F111EFD}">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78" authorId="0" shapeId="0" xr:uid="{4B94AD7B-AD14-4BE9-AFC6-A17269E1CE1A}">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List>
</comments>
</file>

<file path=xl/sharedStrings.xml><?xml version="1.0" encoding="utf-8"?>
<sst xmlns="http://schemas.openxmlformats.org/spreadsheetml/2006/main" count="490" uniqueCount="373">
  <si>
    <t>年</t>
    <rPh sb="0" eb="1">
      <t>ネン</t>
    </rPh>
    <phoneticPr fontId="5"/>
  </si>
  <si>
    <t>日</t>
    <rPh sb="0" eb="1">
      <t>ニチ</t>
    </rPh>
    <phoneticPr fontId="5"/>
  </si>
  <si>
    <t>歳</t>
    <rPh sb="0" eb="1">
      <t>サイ</t>
    </rPh>
    <phoneticPr fontId="5"/>
  </si>
  <si>
    <t>月</t>
    <rPh sb="0" eb="1">
      <t>ガツ</t>
    </rPh>
    <phoneticPr fontId="5"/>
  </si>
  <si>
    <t>登録年月日</t>
    <rPh sb="0" eb="2">
      <t>トウロク</t>
    </rPh>
    <rPh sb="2" eb="5">
      <t>ネンガッピ</t>
    </rPh>
    <phoneticPr fontId="5"/>
  </si>
  <si>
    <t>第</t>
    <rPh sb="0" eb="1">
      <t>ダイ</t>
    </rPh>
    <phoneticPr fontId="5"/>
  </si>
  <si>
    <t>号</t>
    <rPh sb="0" eb="1">
      <t>ゴウ</t>
    </rPh>
    <phoneticPr fontId="5"/>
  </si>
  <si>
    <t>都道府県市担当者郵便番号</t>
    <phoneticPr fontId="13"/>
  </si>
  <si>
    <t>都道府県担当者所在地</t>
    <rPh sb="0" eb="4">
      <t>トドウフケン</t>
    </rPh>
    <rPh sb="4" eb="7">
      <t>タントウシャ</t>
    </rPh>
    <phoneticPr fontId="14"/>
  </si>
  <si>
    <t>都道府県担当者電話番号</t>
    <rPh sb="0" eb="4">
      <t>トドウフケン</t>
    </rPh>
    <rPh sb="4" eb="7">
      <t>タントウシャ</t>
    </rPh>
    <phoneticPr fontId="14"/>
  </si>
  <si>
    <t>都道府県担当者FAX</t>
    <rPh sb="0" eb="4">
      <t>トドウフケン</t>
    </rPh>
    <rPh sb="4" eb="7">
      <t>タントウシャ</t>
    </rPh>
    <phoneticPr fontId="14"/>
  </si>
  <si>
    <t>都道府県担当者
E-mail</t>
    <rPh sb="0" eb="4">
      <t>トドウフケン</t>
    </rPh>
    <rPh sb="4" eb="7">
      <t>タントウシャ</t>
    </rPh>
    <phoneticPr fontId="14"/>
  </si>
  <si>
    <t>都道府県
担当課</t>
    <rPh sb="5" eb="8">
      <t>タントウカ</t>
    </rPh>
    <phoneticPr fontId="14"/>
  </si>
  <si>
    <t>都道府県
担当者</t>
    <phoneticPr fontId="14"/>
  </si>
  <si>
    <t>希望者
氏名</t>
    <phoneticPr fontId="13"/>
  </si>
  <si>
    <t>ふりがな</t>
    <phoneticPr fontId="13"/>
  </si>
  <si>
    <t>性
別</t>
    <phoneticPr fontId="13"/>
  </si>
  <si>
    <t>職場
郵便番号</t>
    <rPh sb="3" eb="7">
      <t>ユウビンバンゴウ</t>
    </rPh>
    <phoneticPr fontId="13"/>
  </si>
  <si>
    <t>職場住所</t>
  </si>
  <si>
    <t>職場名</t>
    <phoneticPr fontId="13"/>
  </si>
  <si>
    <t>電話番号</t>
    <phoneticPr fontId="14"/>
  </si>
  <si>
    <t>FAX</t>
    <phoneticPr fontId="14"/>
  </si>
  <si>
    <t>研修に対する希望</t>
    <phoneticPr fontId="13"/>
  </si>
  <si>
    <t>受講料の負担
その他の場合</t>
    <rPh sb="9" eb="10">
      <t>タ</t>
    </rPh>
    <rPh sb="11" eb="13">
      <t>バアイ</t>
    </rPh>
    <phoneticPr fontId="5"/>
  </si>
  <si>
    <t>請求書送付先 郵便番号</t>
    <phoneticPr fontId="13"/>
  </si>
  <si>
    <t>請求書送付先　住所</t>
    <phoneticPr fontId="13"/>
  </si>
  <si>
    <t>請求書送付先
　所属</t>
    <phoneticPr fontId="13"/>
  </si>
  <si>
    <t>請求書
送付先
役職</t>
    <phoneticPr fontId="13"/>
  </si>
  <si>
    <t>請求書
送付先
氏名</t>
    <rPh sb="8" eb="10">
      <t>シメイ</t>
    </rPh>
    <phoneticPr fontId="13"/>
  </si>
  <si>
    <t>請求書送付先
　連絡先</t>
    <phoneticPr fontId="13"/>
  </si>
  <si>
    <t>№</t>
    <phoneticPr fontId="5" type="Hiragana"/>
  </si>
  <si>
    <t>別紙様式</t>
    <rPh sb="0" eb="2">
      <t>べっし</t>
    </rPh>
    <rPh sb="2" eb="4">
      <t>ようしき</t>
    </rPh>
    <phoneticPr fontId="5" type="Hiragana"/>
  </si>
  <si>
    <t>所在地</t>
    <rPh sb="0" eb="3">
      <t>しょざいち</t>
    </rPh>
    <phoneticPr fontId="5" type="Hiragana"/>
  </si>
  <si>
    <t>〒</t>
    <phoneticPr fontId="5" type="Hiragana"/>
  </si>
  <si>
    <t>連　絡　先</t>
    <rPh sb="0" eb="1">
      <t>れん</t>
    </rPh>
    <rPh sb="2" eb="3">
      <t>らく</t>
    </rPh>
    <rPh sb="4" eb="5">
      <t>さき</t>
    </rPh>
    <phoneticPr fontId="5" type="Hiragana"/>
  </si>
  <si>
    <t>電話番号</t>
    <rPh sb="0" eb="2">
      <t>でんわ</t>
    </rPh>
    <rPh sb="2" eb="4">
      <t>ばんごう</t>
    </rPh>
    <phoneticPr fontId="5" type="Hiragana"/>
  </si>
  <si>
    <t>：</t>
    <phoneticPr fontId="5" type="Hiragana"/>
  </si>
  <si>
    <t>FAX</t>
    <phoneticPr fontId="5" type="Hiragana"/>
  </si>
  <si>
    <t>E-mail</t>
    <phoneticPr fontId="5" type="Hiragana"/>
  </si>
  <si>
    <t>担当部局</t>
    <rPh sb="0" eb="2">
      <t>たんとう</t>
    </rPh>
    <rPh sb="2" eb="4">
      <t>ぶきょく</t>
    </rPh>
    <phoneticPr fontId="5" type="Hiragana"/>
  </si>
  <si>
    <t>担当者名</t>
    <rPh sb="0" eb="3">
      <t>たんとうしゃ</t>
    </rPh>
    <rPh sb="3" eb="4">
      <t>めい</t>
    </rPh>
    <phoneticPr fontId="5" type="Hiragana"/>
  </si>
  <si>
    <t>【受講者記入欄】</t>
    <rPh sb="1" eb="4">
      <t>じゅこうしゃ</t>
    </rPh>
    <rPh sb="4" eb="7">
      <t>きにゅうらん</t>
    </rPh>
    <phoneticPr fontId="5" type="Hiragana"/>
  </si>
  <si>
    <t>ふりがな</t>
    <phoneticPr fontId="5" type="Hiragana"/>
  </si>
  <si>
    <t>性別</t>
    <rPh sb="0" eb="2">
      <t>せいべつ</t>
    </rPh>
    <phoneticPr fontId="5" type="Hiragana"/>
  </si>
  <si>
    <t>希望者氏名</t>
    <rPh sb="0" eb="3">
      <t>きぼうしゃ</t>
    </rPh>
    <rPh sb="3" eb="5">
      <t>しめい</t>
    </rPh>
    <phoneticPr fontId="5" type="Hiragana"/>
  </si>
  <si>
    <t>職場住所</t>
    <rPh sb="0" eb="2">
      <t>しょくば</t>
    </rPh>
    <rPh sb="2" eb="4">
      <t>じゅうしょ</t>
    </rPh>
    <phoneticPr fontId="5" type="Hiragana"/>
  </si>
  <si>
    <t>職場名</t>
    <rPh sb="0" eb="1">
      <t>しょく</t>
    </rPh>
    <rPh sb="1" eb="2">
      <t>ば</t>
    </rPh>
    <rPh sb="2" eb="3">
      <t>めい</t>
    </rPh>
    <phoneticPr fontId="5" type="Hiragana"/>
  </si>
  <si>
    <t>研修に対する希望</t>
    <rPh sb="0" eb="2">
      <t>けんしゅう</t>
    </rPh>
    <rPh sb="3" eb="4">
      <t>たい</t>
    </rPh>
    <rPh sb="6" eb="8">
      <t>きぼう</t>
    </rPh>
    <phoneticPr fontId="5" type="Hiragana"/>
  </si>
  <si>
    <t>受講料の負担</t>
    <rPh sb="0" eb="3">
      <t>じゅこうりょう</t>
    </rPh>
    <rPh sb="4" eb="6">
      <t>ふたん</t>
    </rPh>
    <phoneticPr fontId="5" type="Hiragana"/>
  </si>
  <si>
    <t>所属先</t>
    <phoneticPr fontId="13" type="Hiragana"/>
  </si>
  <si>
    <t>個人</t>
    <rPh sb="0" eb="2">
      <t>こじん</t>
    </rPh>
    <phoneticPr fontId="13" type="Hiragana"/>
  </si>
  <si>
    <t>その他</t>
    <phoneticPr fontId="13" type="Hiragana"/>
  </si>
  <si>
    <t>請求書送付先</t>
    <rPh sb="0" eb="3">
      <t>せいきゅうしょ</t>
    </rPh>
    <rPh sb="3" eb="6">
      <t>そうふさき</t>
    </rPh>
    <phoneticPr fontId="5" type="Hiragana"/>
  </si>
  <si>
    <t>郵便番号</t>
    <rPh sb="0" eb="2">
      <t>ゆうびん</t>
    </rPh>
    <rPh sb="2" eb="4">
      <t>ばんごう</t>
    </rPh>
    <phoneticPr fontId="5" type="Hiragana"/>
  </si>
  <si>
    <t>住所</t>
    <rPh sb="0" eb="2">
      <t>じゅうしょ</t>
    </rPh>
    <phoneticPr fontId="5" type="Hiragana"/>
  </si>
  <si>
    <t>所属</t>
    <rPh sb="0" eb="2">
      <t>しょぞく</t>
    </rPh>
    <phoneticPr fontId="5" type="Hiragana"/>
  </si>
  <si>
    <t>役職</t>
    <phoneticPr fontId="5" type="Hiragana"/>
  </si>
  <si>
    <t>氏名</t>
    <phoneticPr fontId="5" type="Hiragana"/>
  </si>
  <si>
    <t>連絡先TEL</t>
    <phoneticPr fontId="5" type="Hiragana"/>
  </si>
  <si>
    <t>【都道府県・指定都市担当者記入欄】</t>
    <rPh sb="1" eb="3">
      <t>とどう</t>
    </rPh>
    <rPh sb="3" eb="4">
      <t>ふ</t>
    </rPh>
    <rPh sb="4" eb="5">
      <t>けん</t>
    </rPh>
    <rPh sb="6" eb="10">
      <t>していとし</t>
    </rPh>
    <rPh sb="10" eb="13">
      <t>たんとうしゃ</t>
    </rPh>
    <rPh sb="13" eb="16">
      <t>きにゅうらん</t>
    </rPh>
    <phoneticPr fontId="5" type="Hiragana"/>
  </si>
  <si>
    <t>生年月日</t>
    <rPh sb="0" eb="4">
      <t>せいねんがっぴ</t>
    </rPh>
    <phoneticPr fontId="5" type="Hiragana"/>
  </si>
  <si>
    <t>医師免許</t>
    <rPh sb="0" eb="2">
      <t>イシ</t>
    </rPh>
    <rPh sb="2" eb="4">
      <t>メンキョ</t>
    </rPh>
    <phoneticPr fontId="5"/>
  </si>
  <si>
    <t>医籍番号</t>
    <rPh sb="0" eb="2">
      <t>イセキ</t>
    </rPh>
    <rPh sb="2" eb="4">
      <t>バンゴウ</t>
    </rPh>
    <phoneticPr fontId="5"/>
  </si>
  <si>
    <t>職　　名</t>
    <rPh sb="0" eb="1">
      <t>しょく</t>
    </rPh>
    <rPh sb="3" eb="4">
      <t>めい</t>
    </rPh>
    <phoneticPr fontId="5" type="Hiragana"/>
  </si>
  <si>
    <t>診療科（所属）</t>
    <rPh sb="0" eb="3">
      <t>しんりょうか</t>
    </rPh>
    <rPh sb="4" eb="6">
      <t>しょぞく</t>
    </rPh>
    <phoneticPr fontId="5" type="Hiragana"/>
  </si>
  <si>
    <t>医師会</t>
  </si>
  <si>
    <t>○</t>
  </si>
  <si>
    <t>e-mail</t>
    <phoneticPr fontId="5"/>
  </si>
  <si>
    <t>昭和</t>
  </si>
  <si>
    <t>担当者</t>
    <rPh sb="0" eb="3">
      <t>タントウシャ</t>
    </rPh>
    <phoneticPr fontId="5"/>
  </si>
  <si>
    <t>ＦＡＸ</t>
    <phoneticPr fontId="5"/>
  </si>
  <si>
    <t>誕生日</t>
    <rPh sb="0" eb="3">
      <t>タンジョウビ</t>
    </rPh>
    <phoneticPr fontId="5"/>
  </si>
  <si>
    <t>診療科</t>
    <rPh sb="0" eb="3">
      <t>シンリョウカ</t>
    </rPh>
    <phoneticPr fontId="5"/>
  </si>
  <si>
    <t>①10時～12時</t>
    <rPh sb="3" eb="4">
      <t>ジ</t>
    </rPh>
    <rPh sb="7" eb="8">
      <t>ジ</t>
    </rPh>
    <phoneticPr fontId="5"/>
  </si>
  <si>
    <t>③17時～19時</t>
    <rPh sb="3" eb="4">
      <t>ジ</t>
    </rPh>
    <rPh sb="7" eb="8">
      <t>ジ</t>
    </rPh>
    <phoneticPr fontId="5"/>
  </si>
  <si>
    <t>第9回　①10時～12時</t>
    <rPh sb="0" eb="1">
      <t>ダイ</t>
    </rPh>
    <rPh sb="2" eb="3">
      <t>カイ</t>
    </rPh>
    <rPh sb="7" eb="8">
      <t>ジ</t>
    </rPh>
    <rPh sb="11" eb="12">
      <t>ジ</t>
    </rPh>
    <phoneticPr fontId="5"/>
  </si>
  <si>
    <t>第9回　②14時～16時</t>
    <rPh sb="0" eb="1">
      <t>ダイ</t>
    </rPh>
    <rPh sb="2" eb="3">
      <t>カイ</t>
    </rPh>
    <phoneticPr fontId="5"/>
  </si>
  <si>
    <t>第9回　③17時～19時</t>
    <rPh sb="0" eb="1">
      <t>ダイ</t>
    </rPh>
    <rPh sb="2" eb="3">
      <t>カイ</t>
    </rPh>
    <rPh sb="7" eb="8">
      <t>ジ</t>
    </rPh>
    <rPh sb="11" eb="12">
      <t>ジ</t>
    </rPh>
    <phoneticPr fontId="5"/>
  </si>
  <si>
    <t>第10回　①10時～12時</t>
    <rPh sb="0" eb="1">
      <t>ダイ</t>
    </rPh>
    <rPh sb="3" eb="4">
      <t>カイ</t>
    </rPh>
    <rPh sb="8" eb="9">
      <t>ジ</t>
    </rPh>
    <rPh sb="12" eb="13">
      <t>ジ</t>
    </rPh>
    <phoneticPr fontId="5"/>
  </si>
  <si>
    <t>第10回　③17時～19時</t>
    <rPh sb="0" eb="1">
      <t>ダイ</t>
    </rPh>
    <rPh sb="3" eb="4">
      <t>カイ</t>
    </rPh>
    <rPh sb="8" eb="9">
      <t>ジ</t>
    </rPh>
    <rPh sb="12" eb="13">
      <t>ジ</t>
    </rPh>
    <phoneticPr fontId="5"/>
  </si>
  <si>
    <t>第11回　①10時～12時</t>
    <rPh sb="0" eb="1">
      <t>ダイ</t>
    </rPh>
    <rPh sb="3" eb="4">
      <t>カイ</t>
    </rPh>
    <rPh sb="8" eb="9">
      <t>ジ</t>
    </rPh>
    <rPh sb="12" eb="13">
      <t>ジ</t>
    </rPh>
    <phoneticPr fontId="5"/>
  </si>
  <si>
    <t>第11回　②14時～16時</t>
    <rPh sb="0" eb="1">
      <t>ダイ</t>
    </rPh>
    <rPh sb="3" eb="4">
      <t>カイ</t>
    </rPh>
    <phoneticPr fontId="5"/>
  </si>
  <si>
    <t>第11回　③17時～19時</t>
    <rPh sb="0" eb="1">
      <t>ダイ</t>
    </rPh>
    <rPh sb="3" eb="4">
      <t>カイ</t>
    </rPh>
    <rPh sb="8" eb="9">
      <t>ジ</t>
    </rPh>
    <rPh sb="12" eb="13">
      <t>ジ</t>
    </rPh>
    <phoneticPr fontId="5"/>
  </si>
  <si>
    <t>決裁表示用</t>
    <rPh sb="0" eb="5">
      <t>ケッサイヒョウジヨウ</t>
    </rPh>
    <phoneticPr fontId="5"/>
  </si>
  <si>
    <t>都道府県
番号</t>
    <rPh sb="0" eb="1">
      <t>ト</t>
    </rPh>
    <rPh sb="1" eb="4">
      <t>ドウフケン</t>
    </rPh>
    <rPh sb="5" eb="7">
      <t>バンゴウ</t>
    </rPh>
    <phoneticPr fontId="5"/>
  </si>
  <si>
    <t>受講者番号</t>
    <rPh sb="0" eb="3">
      <t>ジュコウシャ</t>
    </rPh>
    <rPh sb="3" eb="5">
      <t>バンゴウ</t>
    </rPh>
    <phoneticPr fontId="5"/>
  </si>
  <si>
    <t>都道府県市</t>
    <rPh sb="0" eb="4">
      <t>トドウフケン</t>
    </rPh>
    <rPh sb="4" eb="5">
      <t>シ</t>
    </rPh>
    <phoneticPr fontId="5"/>
  </si>
  <si>
    <t>受講者氏名</t>
    <rPh sb="0" eb="3">
      <t>ジュコウシャ</t>
    </rPh>
    <rPh sb="3" eb="5">
      <t>シメイ</t>
    </rPh>
    <phoneticPr fontId="5"/>
  </si>
  <si>
    <t>ふりがな</t>
    <phoneticPr fontId="5"/>
  </si>
  <si>
    <t>生年月日</t>
    <rPh sb="0" eb="2">
      <t>セイネン</t>
    </rPh>
    <rPh sb="2" eb="4">
      <t>ガッピ</t>
    </rPh>
    <phoneticPr fontId="5"/>
  </si>
  <si>
    <t>職場名・職名</t>
    <rPh sb="0" eb="3">
      <t>ショクバメイ</t>
    </rPh>
    <rPh sb="4" eb="6">
      <t>ショクメイ</t>
    </rPh>
    <phoneticPr fontId="5"/>
  </si>
  <si>
    <t>診療科（所属）</t>
    <rPh sb="0" eb="2">
      <t>シンリョウ</t>
    </rPh>
    <rPh sb="2" eb="3">
      <t>カ</t>
    </rPh>
    <rPh sb="4" eb="6">
      <t>ショゾク</t>
    </rPh>
    <phoneticPr fontId="5"/>
  </si>
  <si>
    <t>グループ</t>
    <phoneticPr fontId="26"/>
  </si>
  <si>
    <t>郵便番号</t>
    <rPh sb="0" eb="2">
      <t>ユウビン</t>
    </rPh>
    <rPh sb="2" eb="4">
      <t>バンゴウ</t>
    </rPh>
    <phoneticPr fontId="5"/>
  </si>
  <si>
    <t>研修に対する希望</t>
    <rPh sb="0" eb="2">
      <t>ケンシュウ</t>
    </rPh>
    <rPh sb="3" eb="4">
      <t>タイ</t>
    </rPh>
    <rPh sb="6" eb="8">
      <t>キボウ</t>
    </rPh>
    <phoneticPr fontId="5"/>
  </si>
  <si>
    <t>都道府県市庁所在地</t>
    <rPh sb="0" eb="4">
      <t>トドウフケン</t>
    </rPh>
    <rPh sb="4" eb="5">
      <t>シ</t>
    </rPh>
    <rPh sb="5" eb="6">
      <t>チョウ</t>
    </rPh>
    <rPh sb="6" eb="9">
      <t>ショザイチ</t>
    </rPh>
    <phoneticPr fontId="5"/>
  </si>
  <si>
    <t>担当課</t>
    <rPh sb="0" eb="2">
      <t>タントウ</t>
    </rPh>
    <rPh sb="2" eb="3">
      <t>カ</t>
    </rPh>
    <phoneticPr fontId="5"/>
  </si>
  <si>
    <t>ＴＥＬ</t>
    <phoneticPr fontId="5"/>
  </si>
  <si>
    <t>メールアドレス</t>
    <phoneticPr fontId="5"/>
  </si>
  <si>
    <t>費用負担</t>
    <rPh sb="0" eb="2">
      <t>ヒヨウ</t>
    </rPh>
    <rPh sb="2" eb="4">
      <t>フタン</t>
    </rPh>
    <phoneticPr fontId="5"/>
  </si>
  <si>
    <t>請求書送付先
郵便番号</t>
    <rPh sb="0" eb="3">
      <t>セイキュウショ</t>
    </rPh>
    <rPh sb="3" eb="6">
      <t>ソウフサキ</t>
    </rPh>
    <rPh sb="7" eb="11">
      <t>ユウビンバンゴウ</t>
    </rPh>
    <phoneticPr fontId="5"/>
  </si>
  <si>
    <t>請求書送付先
住所</t>
    <rPh sb="0" eb="3">
      <t>セイキュウショ</t>
    </rPh>
    <rPh sb="3" eb="6">
      <t>ソウフサキ</t>
    </rPh>
    <rPh sb="7" eb="9">
      <t>ジュウショ</t>
    </rPh>
    <phoneticPr fontId="5"/>
  </si>
  <si>
    <t>請求書送付先
所属・役職・氏名</t>
    <rPh sb="0" eb="3">
      <t>セイキュウショ</t>
    </rPh>
    <rPh sb="3" eb="6">
      <t>ソウフサキ</t>
    </rPh>
    <rPh sb="7" eb="9">
      <t>ショゾク</t>
    </rPh>
    <rPh sb="10" eb="12">
      <t>ヤクショク</t>
    </rPh>
    <rPh sb="13" eb="15">
      <t>シメイ</t>
    </rPh>
    <phoneticPr fontId="5"/>
  </si>
  <si>
    <t>備考(コメント）</t>
    <rPh sb="0" eb="2">
      <t>ビコウ</t>
    </rPh>
    <phoneticPr fontId="5"/>
  </si>
  <si>
    <t>合格者は
テスト修了</t>
    <rPh sb="0" eb="2">
      <t>ゴウカク</t>
    </rPh>
    <rPh sb="2" eb="3">
      <t>シャ</t>
    </rPh>
    <rPh sb="8" eb="10">
      <t>シュウリョウ</t>
    </rPh>
    <phoneticPr fontId="26"/>
  </si>
  <si>
    <t>学習時間</t>
  </si>
  <si>
    <t>回数</t>
    <rPh sb="0" eb="2">
      <t>カイスウ</t>
    </rPh>
    <phoneticPr fontId="5"/>
  </si>
  <si>
    <t>請求書宛先(債務者)</t>
    <phoneticPr fontId="5"/>
  </si>
  <si>
    <t>連絡先</t>
    <rPh sb="0" eb="3">
      <t>レンラクサキ</t>
    </rPh>
    <phoneticPr fontId="5"/>
  </si>
  <si>
    <t>平成</t>
  </si>
  <si>
    <t>国立研究開発法人国立長寿医療研究センター認知症サポート医養成研修実施要綱</t>
    <phoneticPr fontId="5"/>
  </si>
  <si>
    <t>　（目的）</t>
  </si>
  <si>
    <t>第１条　認知症サポート医養成研修事業は、認知症の人の診療に習熟し、かかりつけ医への助言そ</t>
    <phoneticPr fontId="5"/>
  </si>
  <si>
    <t>の他の支援を行い、専門医療機関や地域包括支援センター等との連携の推進役となる認知症</t>
    <phoneticPr fontId="5"/>
  </si>
  <si>
    <t>サポート医を養成することにより、各地域において、認知症の発症初期から状況に応じて、医療</t>
    <phoneticPr fontId="5"/>
  </si>
  <si>
    <t>と介護が一体となった認知症の方への支援体制の構築を図ることを目的とする。</t>
  </si>
  <si>
    <t>第２章　　認知症サポート医養成研修事業</t>
    <phoneticPr fontId="5"/>
  </si>
  <si>
    <t>　（認知症サポート医養成研修事業）</t>
  </si>
  <si>
    <t>第２条　本事業は、「認知症地域医療支援事業の実施について」（平成２７年４月１５日付老発０４１５</t>
    <phoneticPr fontId="5"/>
  </si>
  <si>
    <t>第６号厚生労働省老健局長通知）の別添「認知症地域医療支援事業実施要綱」（以下「支援事</t>
    <phoneticPr fontId="5"/>
  </si>
  <si>
    <t>業実施要綱」という。）の第１の１に基づき実施するものとする。</t>
  </si>
  <si>
    <t xml:space="preserve">  （研修対象者）</t>
  </si>
  <si>
    <t>第３条　研修対象者は、実施主体の長が、都道府県・指定都市医師会と相談の上、下記のいずれか</t>
    <phoneticPr fontId="5"/>
  </si>
  <si>
    <t>の条件を満たし適当と認めた医師とする。</t>
  </si>
  <si>
    <t>　ア　地域において認知症の診療（早期発見等）に携わっている医師</t>
    <phoneticPr fontId="5"/>
  </si>
  <si>
    <t>　イ　支援事業実施要綱の第１の１（２）に掲げる認知症サポート医の役割を適切に担える医師</t>
    <phoneticPr fontId="5"/>
  </si>
  <si>
    <t>２　本研修終了後は、認知症サポート医の役割を担うことについて、実施主体の長が各医師に対して</t>
    <phoneticPr fontId="5"/>
  </si>
  <si>
    <t>十分な説明を行い、了承を得るものとする。</t>
  </si>
  <si>
    <t xml:space="preserve">  （研修内容）</t>
  </si>
  <si>
    <t>第４条　研修内容は、認知症サポート医として必要な、下記の事項等の修得に資する内容とする。</t>
  </si>
  <si>
    <t>　ア　かかりつけ医に対する認知症対応力向上研修の企画立案に必要な知識及び効果的な教</t>
    <phoneticPr fontId="5"/>
  </si>
  <si>
    <t>育技術</t>
  </si>
  <si>
    <t>　イ　地域における認知症の人を支えるために必要な介護分野の知識、地域医師会・地域包括</t>
    <phoneticPr fontId="5"/>
  </si>
  <si>
    <t>支援センター等の関係機関との連携づくり並びに連携を推進するために必要な知識・技術</t>
    <phoneticPr fontId="5"/>
  </si>
  <si>
    <t xml:space="preserve"> </t>
  </si>
  <si>
    <t>　（研修受講者数）</t>
  </si>
  <si>
    <t>第６条　研修受講者数は、別に決定する定員とする。</t>
  </si>
  <si>
    <t>　（研修受講手続）</t>
  </si>
  <si>
    <t>第７条　研修受講手続は、別に定める研修募集要項において定める。</t>
  </si>
  <si>
    <t>　（研修受講者の遵守事項）</t>
  </si>
  <si>
    <t xml:space="preserve">  ２　理事長は、前項の規定により研修の受講を取り消した場合、当該受講者を推薦した都道府県又</t>
    <phoneticPr fontId="5"/>
  </si>
  <si>
    <t>　（修了証書の交付）</t>
  </si>
  <si>
    <t>第１０条　理事長は、全課程研修修了者に対し、別紙様式による修了証書を交付する。</t>
  </si>
  <si>
    <t>　（修了者の登録）</t>
  </si>
  <si>
    <t>第１１条　理事長は、研修修了者について、修了証書番号、修了年月日、氏名、生年月日等必要事</t>
    <phoneticPr fontId="5"/>
  </si>
  <si>
    <t>項を記入した名簿を作成し、管理するものとする。</t>
  </si>
  <si>
    <t xml:space="preserve">  （研修費用）</t>
  </si>
  <si>
    <t>第１２条　研修費用については、研修受講者又は都道府県等が負担するものとし、別に定める研修</t>
    <phoneticPr fontId="5"/>
  </si>
  <si>
    <t>募集要項において定める。</t>
  </si>
  <si>
    <t>附　　則</t>
  </si>
  <si>
    <t>（施行期日）</t>
  </si>
  <si>
    <t>　本要綱は、平成１７年１０月３１日から施行する。</t>
  </si>
  <si>
    <t>　改　正　　平成１８年　６月　１日施行</t>
  </si>
  <si>
    <t>　改　正　　平成１８年　８月  １日施行</t>
  </si>
  <si>
    <t>　改　正　　平成１９年　５月　８日施行</t>
  </si>
  <si>
    <t>　改　正　　平成２０年　５月１９日施行</t>
  </si>
  <si>
    <t>　改　正　　平成２１年　６月　４日施行</t>
  </si>
  <si>
    <t>　改　正　　平成２２年　６月２５日施行</t>
    <phoneticPr fontId="5"/>
  </si>
  <si>
    <t>　改　正　　平成２３年　６月１４日施行</t>
    <phoneticPr fontId="5"/>
  </si>
  <si>
    <t>　改  正　　平成２５年　７月　８日施行</t>
    <phoneticPr fontId="5"/>
  </si>
  <si>
    <t>　改　正　　平成２６年　７月１８日施行</t>
    <phoneticPr fontId="5"/>
  </si>
  <si>
    <t>　改　正　　平成２７年　５月１９日施行</t>
    <phoneticPr fontId="5"/>
  </si>
  <si>
    <t>　改　正　　令和　２年１２月２１日施行</t>
    <phoneticPr fontId="5"/>
  </si>
  <si>
    <t>１　目　的</t>
  </si>
  <si>
    <t>方への支援体制の構築を図ることを目的とする。</t>
  </si>
  <si>
    <t>２　研修対象者</t>
  </si>
  <si>
    <t>省老健局長通知）の別添「認知症地域医療支援事業実施要綱」第１（４）のとおり。</t>
  </si>
  <si>
    <t>４　研修内容</t>
  </si>
  <si>
    <t>５　研修受講費用（全課程を修了した場合）</t>
  </si>
  <si>
    <t>６　修了証書の交付</t>
  </si>
  <si>
    <t>７　受講手続</t>
  </si>
  <si>
    <t>（１）必要書類</t>
  </si>
  <si>
    <t>（２）手　続</t>
  </si>
  <si>
    <t>でに（１）の受講申込書を提出すること。</t>
  </si>
  <si>
    <t>道府県市へ申込みを行うこと。</t>
  </si>
  <si>
    <t>必着</t>
    <phoneticPr fontId="5"/>
  </si>
  <si>
    <t>の受講が決定した場合は、速やかに都道府県市に通知するものとする。</t>
  </si>
  <si>
    <t>８　問い合わせ先</t>
  </si>
  <si>
    <t xml:space="preserve">  </t>
  </si>
  <si>
    <t>９　その他</t>
  </si>
  <si>
    <t>（別紙）</t>
  </si>
  <si>
    <t>２　研修内容</t>
  </si>
  <si>
    <t>　　</t>
  </si>
  <si>
    <t>職名</t>
    <rPh sb="0" eb="2">
      <t>ショクメイ</t>
    </rPh>
    <phoneticPr fontId="5"/>
  </si>
  <si>
    <t>　（研修の取消し）</t>
    <phoneticPr fontId="5"/>
  </si>
  <si>
    <t>長寿発研修第</t>
    <phoneticPr fontId="21"/>
  </si>
  <si>
    <t>号</t>
  </si>
  <si>
    <t>各　都道府県知事　殿</t>
    <phoneticPr fontId="21"/>
  </si>
  <si>
    <t>各　指定都市市長　殿</t>
    <phoneticPr fontId="21"/>
  </si>
  <si>
    <t>国立研究開発法人</t>
  </si>
  <si>
    <t>国立長寿医療研究センター</t>
  </si>
  <si>
    <t>理事長　　荒井　秀典</t>
  </si>
  <si>
    <t>　標記研修については、「認知症地域医療支援事業の実施について」（平成２７年４月１５日付</t>
    <phoneticPr fontId="21"/>
  </si>
  <si>
    <t>　つきましては、「国立研究開発法人国立長寿医療研究センター認知症サポート医養成研修</t>
    <phoneticPr fontId="21"/>
  </si>
  <si>
    <t>サポート医養成研修募集要項」（別添２）を別添のとおり通知いたしますので、関係団体と協</t>
    <phoneticPr fontId="21"/>
  </si>
  <si>
    <t xml:space="preserve">
希望
する
回数</t>
    <rPh sb="7" eb="9">
      <t>カイスウ</t>
    </rPh>
    <phoneticPr fontId="13"/>
  </si>
  <si>
    <t>第</t>
    <rPh sb="0" eb="1">
      <t>だい</t>
    </rPh>
    <phoneticPr fontId="5" type="Hiragana"/>
  </si>
  <si>
    <t>希　望　す　る　日　程</t>
    <rPh sb="0" eb="1">
      <t>き</t>
    </rPh>
    <rPh sb="2" eb="3">
      <t>ぼう</t>
    </rPh>
    <rPh sb="8" eb="9">
      <t>ひ</t>
    </rPh>
    <rPh sb="10" eb="11">
      <t>ほど</t>
    </rPh>
    <phoneticPr fontId="5" type="Hiragana"/>
  </si>
  <si>
    <t>回</t>
    <phoneticPr fontId="5" type="Hiragana"/>
  </si>
  <si>
    <t>希望日程</t>
    <rPh sb="0" eb="2">
      <t>キボウ</t>
    </rPh>
    <rPh sb="2" eb="4">
      <t>ニッテイ</t>
    </rPh>
    <phoneticPr fontId="5"/>
  </si>
  <si>
    <t>老発０４１５第６号厚生労働省老健局長通知）により、実施しています。</t>
    <rPh sb="25" eb="27">
      <t>ジッシ</t>
    </rPh>
    <phoneticPr fontId="21"/>
  </si>
  <si>
    <t>議して研修受講者を決定の上、別添２の７（３）に定める期日までに、受講申込書を当センタ</t>
    <rPh sb="12" eb="13">
      <t>ウエ</t>
    </rPh>
    <phoneticPr fontId="21"/>
  </si>
  <si>
    <t>ーに提出いただきますようよろしくお願いいたします。</t>
    <phoneticPr fontId="13"/>
  </si>
  <si>
    <t>第８条　研修受講者は、国立研究開発法人国立長寿医療研究センターの指示事項を遵守しなければ</t>
    <rPh sb="19" eb="21">
      <t>コクリツ</t>
    </rPh>
    <phoneticPr fontId="5"/>
  </si>
  <si>
    <t>ならない。</t>
    <phoneticPr fontId="5"/>
  </si>
  <si>
    <t>第９条　国立研究開発法人国立長寿医療研究センター理事長（以下、「理事長」という。）は、研修受</t>
    <rPh sb="12" eb="14">
      <t>コクリツ</t>
    </rPh>
    <phoneticPr fontId="5"/>
  </si>
  <si>
    <t>講者が前条の規定に違反する等研修受講者としてふさわしくない行為を行った場合は、厚生労</t>
    <phoneticPr fontId="5"/>
  </si>
  <si>
    <t>働省と協議し研修の受講を取り消すことができるものとする。</t>
    <phoneticPr fontId="5"/>
  </si>
  <si>
    <t>　改　正　　令和　５年　４月　１日施行</t>
    <phoneticPr fontId="5"/>
  </si>
  <si>
    <t>（別添１）</t>
    <phoneticPr fontId="5"/>
  </si>
  <si>
    <t>第１章　　総　　　則</t>
    <phoneticPr fontId="5"/>
  </si>
  <si>
    <t>　改　正　　令和　５年　９月２９日施行</t>
    <phoneticPr fontId="5"/>
  </si>
  <si>
    <t>第5回</t>
    <phoneticPr fontId="5"/>
  </si>
  <si>
    <t>請求書宛名（債務者）</t>
    <rPh sb="0" eb="3">
      <t>せいきゅうしょ</t>
    </rPh>
    <rPh sb="3" eb="5">
      <t>あてな</t>
    </rPh>
    <rPh sb="6" eb="9">
      <t>さいむしゃ</t>
    </rPh>
    <phoneticPr fontId="5" type="Hiragana"/>
  </si>
  <si>
    <t>テキスト・修了証書の送付先</t>
    <rPh sb="5" eb="9">
      <t>しゅうりょうしょうしょ</t>
    </rPh>
    <rPh sb="10" eb="13">
      <t>そうふさき</t>
    </rPh>
    <phoneticPr fontId="5" type="Hiragana"/>
  </si>
  <si>
    <t>　　　E-mail</t>
    <phoneticPr fontId="5" type="Hiragana"/>
  </si>
  <si>
    <t>E-mail</t>
  </si>
  <si>
    <t>電話番号</t>
    <rPh sb="0" eb="4">
      <t>デンワバンゴウ</t>
    </rPh>
    <phoneticPr fontId="5"/>
  </si>
  <si>
    <t>請求書宛名</t>
    <rPh sb="4" eb="5">
      <t>ナ</t>
    </rPh>
    <phoneticPr fontId="5"/>
  </si>
  <si>
    <t>職場住所</t>
    <rPh sb="0" eb="2">
      <t>ショクバ</t>
    </rPh>
    <rPh sb="2" eb="4">
      <t>ジュウショ</t>
    </rPh>
    <phoneticPr fontId="5"/>
  </si>
  <si>
    <t>テキスト・修了証書送付先</t>
    <rPh sb="5" eb="9">
      <t>シュウリョウショウショ</t>
    </rPh>
    <rPh sb="9" eb="12">
      <t>ソウフサキ</t>
    </rPh>
    <phoneticPr fontId="5"/>
  </si>
  <si>
    <t>テキスト
郵便番号</t>
    <rPh sb="5" eb="9">
      <t>ユウビンバンゴウ</t>
    </rPh>
    <phoneticPr fontId="13"/>
  </si>
  <si>
    <t>テキスト・修了証書送付先住所</t>
    <rPh sb="5" eb="7">
      <t>シュウリョウ</t>
    </rPh>
    <rPh sb="7" eb="9">
      <t>ショウショ</t>
    </rPh>
    <rPh sb="9" eb="12">
      <t>ソウフサキ</t>
    </rPh>
    <rPh sb="12" eb="14">
      <t>ジュウショ</t>
    </rPh>
    <phoneticPr fontId="5"/>
  </si>
  <si>
    <t xml:space="preserve">  （研修方法及び期間）</t>
    <rPh sb="5" eb="7">
      <t>ホウホウ</t>
    </rPh>
    <rPh sb="7" eb="8">
      <t>オヨ</t>
    </rPh>
    <phoneticPr fontId="5"/>
  </si>
  <si>
    <t>第５条　研修方法は、原則としてオンライン研修と集合研修のハイブリッド形式とし、国立研究開発法</t>
    <rPh sb="10" eb="12">
      <t>ゲンソク</t>
    </rPh>
    <rPh sb="20" eb="22">
      <t>ケンシュウ</t>
    </rPh>
    <rPh sb="23" eb="25">
      <t>シュウゴウ</t>
    </rPh>
    <rPh sb="25" eb="27">
      <t>ケンシュウ</t>
    </rPh>
    <rPh sb="34" eb="36">
      <t>ケイシキ</t>
    </rPh>
    <phoneticPr fontId="13"/>
  </si>
  <si>
    <t>人国立長寿医療研究センター指定の講師による講義・演習・テストを基本として行う。研修各回に</t>
    <rPh sb="41" eb="43">
      <t>カクカイ</t>
    </rPh>
    <phoneticPr fontId="13"/>
  </si>
  <si>
    <t>つき、オンラインでの研修を指定期間内に受講完了した者がその後集合研修（グループワーク等）</t>
    <rPh sb="30" eb="32">
      <t>シュウゴウ</t>
    </rPh>
    <rPh sb="32" eb="34">
      <t>ケンシュウ</t>
    </rPh>
    <rPh sb="42" eb="43">
      <t>トウ</t>
    </rPh>
    <phoneticPr fontId="13"/>
  </si>
  <si>
    <t>を受講することとする。</t>
  </si>
  <si>
    <t>　改　正　　令和　６年　４月２３日施行</t>
    <phoneticPr fontId="5"/>
  </si>
  <si>
    <t>第5回：</t>
  </si>
  <si>
    <t>１　開催形式</t>
    <phoneticPr fontId="5"/>
  </si>
  <si>
    <t>　eラーニングシステムを利用したオンライン形式と集合研修の複合型で開催します。</t>
    <phoneticPr fontId="5"/>
  </si>
  <si>
    <t>３　研修受講の流れ及び受講スケジュール</t>
    <rPh sb="2" eb="6">
      <t>ケンシュウジュコウ</t>
    </rPh>
    <rPh sb="7" eb="8">
      <t>ナガ</t>
    </rPh>
    <rPh sb="9" eb="10">
      <t>オヨ</t>
    </rPh>
    <rPh sb="11" eb="13">
      <t>ケンシュウカイジョウ</t>
    </rPh>
    <phoneticPr fontId="5"/>
  </si>
  <si>
    <t>eラーニング：</t>
    <phoneticPr fontId="5"/>
  </si>
  <si>
    <t>集合研修：</t>
    <rPh sb="0" eb="4">
      <t>シュウゴウケンシュウ</t>
    </rPh>
    <phoneticPr fontId="5"/>
  </si>
  <si>
    <t>下記４及び５のとおり</t>
    <phoneticPr fontId="5"/>
  </si>
  <si>
    <t>４　集合研修の日程及び会場</t>
    <rPh sb="2" eb="6">
      <t>シュウゴウケンシュウ</t>
    </rPh>
    <rPh sb="7" eb="10">
      <t>ニッテイオヨ</t>
    </rPh>
    <rPh sb="11" eb="13">
      <t>カイジョウ</t>
    </rPh>
    <phoneticPr fontId="5"/>
  </si>
  <si>
    <t>受講申込書にて希望する日程を1つ選択し申し込んでください。</t>
    <rPh sb="0" eb="5">
      <t>ジュコウモウシコミショ</t>
    </rPh>
    <rPh sb="7" eb="9">
      <t>キボウ</t>
    </rPh>
    <rPh sb="11" eb="13">
      <t>ニッテイ</t>
    </rPh>
    <rPh sb="14" eb="18">
      <t>ヒトツセンタク</t>
    </rPh>
    <rPh sb="19" eb="20">
      <t>モウ</t>
    </rPh>
    <rPh sb="21" eb="22">
      <t>コ</t>
    </rPh>
    <phoneticPr fontId="5"/>
  </si>
  <si>
    <t>第1回</t>
    <phoneticPr fontId="5"/>
  </si>
  <si>
    <t>第2回</t>
    <phoneticPr fontId="5"/>
  </si>
  <si>
    <t>第3回</t>
    <phoneticPr fontId="5"/>
  </si>
  <si>
    <t>第4回</t>
    <phoneticPr fontId="5"/>
  </si>
  <si>
    <t>福岡県　（定員　250名）</t>
    <rPh sb="0" eb="3">
      <t>フクオカケン</t>
    </rPh>
    <rPh sb="5" eb="7">
      <t>テイイン</t>
    </rPh>
    <rPh sb="11" eb="12">
      <t>メイ</t>
    </rPh>
    <phoneticPr fontId="5"/>
  </si>
  <si>
    <t>５　集合研修の時間及び内容（予定）</t>
    <rPh sb="2" eb="6">
      <t>シュウゴウケンシュウ</t>
    </rPh>
    <rPh sb="7" eb="10">
      <t>ジカンオヨ</t>
    </rPh>
    <rPh sb="11" eb="13">
      <t>ナイヨウ</t>
    </rPh>
    <rPh sb="14" eb="16">
      <t>ヨテイ</t>
    </rPh>
    <phoneticPr fontId="5"/>
  </si>
  <si>
    <t>※内容により終了時間等が若干前後する場合があります。集合研修で実施する講義は回によって</t>
    <rPh sb="1" eb="3">
      <t>ナイヨウ</t>
    </rPh>
    <rPh sb="6" eb="10">
      <t>シュウリョウジカン</t>
    </rPh>
    <rPh sb="10" eb="11">
      <t>トウ</t>
    </rPh>
    <rPh sb="12" eb="14">
      <t>ジャッカン</t>
    </rPh>
    <rPh sb="14" eb="16">
      <t>ゼンゴ</t>
    </rPh>
    <rPh sb="18" eb="20">
      <t>バアイ</t>
    </rPh>
    <phoneticPr fontId="5"/>
  </si>
  <si>
    <t>６　eラーニングの受講方法</t>
    <phoneticPr fontId="5"/>
  </si>
  <si>
    <t>※なお、お申込みいただいた集合研修開催日の3日前までにeラーニングを受講修了されなかった</t>
    <rPh sb="5" eb="7">
      <t>モウシコ</t>
    </rPh>
    <rPh sb="13" eb="17">
      <t>シュウゴウケンシュウ</t>
    </rPh>
    <phoneticPr fontId="5"/>
  </si>
  <si>
    <t xml:space="preserve">   場合は、集合研修への参加はできませんのでご留意ください。</t>
    <rPh sb="3" eb="5">
      <t>バアイ</t>
    </rPh>
    <rPh sb="7" eb="11">
      <t>シュウゴウケンシュウ</t>
    </rPh>
    <rPh sb="13" eb="15">
      <t>サンカ</t>
    </rPh>
    <rPh sb="24" eb="26">
      <t>リュウイ</t>
    </rPh>
    <phoneticPr fontId="5"/>
  </si>
  <si>
    <t>７　必要な機器・環境</t>
    <phoneticPr fontId="5"/>
  </si>
  <si>
    <t>・以下のいずれかのブラウザがインストールされている環境</t>
    <phoneticPr fontId="5"/>
  </si>
  <si>
    <t>８　研修に関する留意事項等</t>
    <phoneticPr fontId="5"/>
  </si>
  <si>
    <t>・申し込み後、 受講確定後にお知らせするeラーニングシステムのURL等は厳重に管理してくださ</t>
    <phoneticPr fontId="5"/>
  </si>
  <si>
    <t>・研修の映像・音声を録画・録音等するなどして複製、外部への公開や二次利用するなどの行為</t>
    <phoneticPr fontId="5"/>
  </si>
  <si>
    <t>　は禁止いたします。</t>
    <phoneticPr fontId="5"/>
  </si>
  <si>
    <t>都道府県市</t>
    <phoneticPr fontId="5" type="Hiragana"/>
  </si>
  <si>
    <t>　　（公　印　省　略）</t>
    <rPh sb="3" eb="4">
      <t>コウ</t>
    </rPh>
    <rPh sb="5" eb="6">
      <t>イン</t>
    </rPh>
    <rPh sb="7" eb="8">
      <t>ショウ</t>
    </rPh>
    <rPh sb="9" eb="10">
      <t>リャク</t>
    </rPh>
    <phoneticPr fontId="13"/>
  </si>
  <si>
    <t>は指定都市（以下「都道府県等」という。）の長にその旨通知するものとする。</t>
    <phoneticPr fontId="5"/>
  </si>
  <si>
    <t>　２　理事長は、聴講やグループワーク等に際して、受講者としてふさわしくないと判断される行為・発</t>
    <rPh sb="8" eb="10">
      <t>チョウコウ</t>
    </rPh>
    <rPh sb="18" eb="19">
      <t>トウ</t>
    </rPh>
    <rPh sb="20" eb="21">
      <t>サイ</t>
    </rPh>
    <rPh sb="24" eb="27">
      <t>ジュコウシャ</t>
    </rPh>
    <rPh sb="38" eb="40">
      <t>ハンダン</t>
    </rPh>
    <rPh sb="43" eb="45">
      <t>コウイ</t>
    </rPh>
    <rPh sb="46" eb="47">
      <t>ハツ</t>
    </rPh>
    <phoneticPr fontId="5"/>
  </si>
  <si>
    <t>言等がみられた場合は、厚生労働省と協議し全課程研修修了後であっても修了証書を交付しな</t>
    <phoneticPr fontId="5"/>
  </si>
  <si>
    <t>いことができるものとする。</t>
    <phoneticPr fontId="5"/>
  </si>
  <si>
    <t>　３　理事長は、前項の規定により修了証書を交付しない場合は、当該受講者を推薦した都道府県等</t>
    <rPh sb="44" eb="45">
      <t>トウ</t>
    </rPh>
    <phoneticPr fontId="5"/>
  </si>
  <si>
    <t>の長にその旨通知するものとする。</t>
    <phoneticPr fontId="5"/>
  </si>
  <si>
    <t>　改　正　　令和　７年　４月２５日施行</t>
    <phoneticPr fontId="5"/>
  </si>
  <si>
    <t>　い。他人に知らせたり、外部に公開したりすることは禁止いたします。</t>
    <rPh sb="25" eb="27">
      <t>キンシ</t>
    </rPh>
    <phoneticPr fontId="5"/>
  </si>
  <si>
    <t>令和８年度　認知症サポート医養成研修受講申込書</t>
  </si>
  <si>
    <t>令和８年度認知症サポート医養成研修の募集について</t>
    <rPh sb="0" eb="2">
      <t>レイワ</t>
    </rPh>
    <rPh sb="3" eb="5">
      <t>ネンド</t>
    </rPh>
    <rPh sb="5" eb="8">
      <t>ニンチショウ</t>
    </rPh>
    <rPh sb="12" eb="13">
      <t>イ</t>
    </rPh>
    <rPh sb="13" eb="17">
      <t>ヨウセイケンシュウ</t>
    </rPh>
    <rPh sb="18" eb="20">
      <t>ボシュウ</t>
    </rPh>
    <phoneticPr fontId="13"/>
  </si>
  <si>
    <t>実施要綱」（別添１）及び「令和８年度国立研究開発法人国立長寿医療研究センター認知症</t>
    <phoneticPr fontId="21"/>
  </si>
  <si>
    <t>（別添２）</t>
  </si>
  <si>
    <t>令和8年度国立研究開発法人国立長寿医療研究センター認知症サポート医養成研修募集要項</t>
  </si>
  <si>
    <t>　認知症の人の診療に習熟し、かかりつけ医への助言その他の支援を行い、専門医療機関や地</t>
  </si>
  <si>
    <t>域包括支援センター等との連携の推進役となる認知症サポート医（推進医師）を養成することによ</t>
  </si>
  <si>
    <t>り、各地域において、認知症の発症初期から状況に応じて、医療と介護が一体となった認知症の</t>
  </si>
  <si>
    <t>　「認知症地域医療支援事業の実施について」（平成２７年４月１５日付老発０４１５第６号厚生労働</t>
  </si>
  <si>
    <t>３　研修日時、研修会場及び定員</t>
    <rPh sb="7" eb="11">
      <t>ケンシュウカイジョウ</t>
    </rPh>
    <rPh sb="11" eb="12">
      <t>オヨ</t>
    </rPh>
    <rPh sb="13" eb="15">
      <t>テイイン</t>
    </rPh>
    <phoneticPr fontId="12"/>
  </si>
  <si>
    <t>　別紙のとおり</t>
  </si>
  <si>
    <t>　　　　</t>
  </si>
  <si>
    <t>　50,000円（消費税込み）</t>
  </si>
  <si>
    <t>　なお、支払い方法については、研修の全課程の受講修了後、国立研究開発法人国立長寿医療</t>
  </si>
  <si>
    <t>研究センターが発行する請求書により、請求書に定める期限までに支払うこと。</t>
  </si>
  <si>
    <t>　修了証書は、全課程の修了者に対して交付する。</t>
  </si>
  <si>
    <t>何らかの理由で全課程を修了できなかった受講者は不足分を受講した後に修了証書を交付する。</t>
  </si>
  <si>
    <t>　受講申込書（別紙様式）</t>
  </si>
  <si>
    <t>　都道府県又は指定都市（以下「都道府県市」という。）は、都道府県市医師会と相談の上、</t>
  </si>
  <si>
    <t>研修対象者の選考を行った後、国立研究開発法人国立長寿医療研究センターに申込期限ま</t>
  </si>
  <si>
    <t>　個人が国立研究開発法人国立長寿医療研究センターへ直接申し込むのでなく、所属する都</t>
  </si>
  <si>
    <t>（３）申込期限</t>
  </si>
  <si>
    <t>第1回：</t>
  </si>
  <si>
    <t>第2回：</t>
  </si>
  <si>
    <t>第3回：</t>
  </si>
  <si>
    <t>第4回：</t>
  </si>
  <si>
    <t>（４）受講者の決定</t>
  </si>
  <si>
    <t>　国立研究開発法人国立長寿医療研究センターは、都道府県市から推薦された研修対象者</t>
  </si>
  <si>
    <t>　この場合において、都道府県市は、受講の可否を申込者に伝達すること。</t>
  </si>
  <si>
    <t>〒474-8511</t>
  </si>
  <si>
    <t>愛知県大府市森岡町七丁目430番地</t>
  </si>
  <si>
    <t>国立研究開発法人国立長寿医療研究センター</t>
  </si>
  <si>
    <t>　　　　　</t>
  </si>
  <si>
    <t>　　長寿医療研修センター　　担当：山崎</t>
  </si>
  <si>
    <t>　　　　　　　TEL：0562-46-2311（内）2701</t>
  </si>
  <si>
    <t>　　　　　　　FAX：0562-45-5813</t>
  </si>
  <si>
    <t>　　　　　　　mail：yamazaki-sawa[at]ncgg.go.jp</t>
  </si>
  <si>
    <t>　　※メール送信にあたっては、[at]を@に直してお送りください。</t>
  </si>
  <si>
    <t>　　　各回の応募者が定員を超えた場合には、都道府県市と受講者の調整を行うものとする。</t>
    <rPh sb="3" eb="5">
      <t>カクカイ</t>
    </rPh>
    <phoneticPr fontId="12"/>
  </si>
  <si>
    <t>令和8年度　認知症サポート医養成研修　内容、日程及び会場について</t>
    <rPh sb="24" eb="25">
      <t>オヨ</t>
    </rPh>
    <rPh sb="26" eb="28">
      <t>カイジョウ</t>
    </rPh>
    <phoneticPr fontId="5"/>
  </si>
  <si>
    <t>「事前調査票」、「認知症サポート医の役割」、「診断・治療の知識」、「制度・連携の知識」、</t>
    <rPh sb="1" eb="6">
      <t>ジゼンチョウサヒョウ</t>
    </rPh>
    <rPh sb="9" eb="12">
      <t>ニンチショウ</t>
    </rPh>
    <rPh sb="16" eb="17">
      <t>イ</t>
    </rPh>
    <rPh sb="18" eb="20">
      <t>ヤクワリ</t>
    </rPh>
    <rPh sb="23" eb="25">
      <t>シンダン</t>
    </rPh>
    <rPh sb="26" eb="28">
      <t>チリョウ</t>
    </rPh>
    <rPh sb="29" eb="31">
      <t>チシキ</t>
    </rPh>
    <rPh sb="34" eb="36">
      <t>セイド</t>
    </rPh>
    <rPh sb="37" eb="39">
      <t>レンケイ</t>
    </rPh>
    <rPh sb="40" eb="42">
      <t>チシキ</t>
    </rPh>
    <phoneticPr fontId="5"/>
  </si>
  <si>
    <t>「学習理解度テスト」、「グループワーク」、「事後調査票」</t>
    <rPh sb="22" eb="27">
      <t>ジゴチョウサヒョウ</t>
    </rPh>
    <phoneticPr fontId="5"/>
  </si>
  <si>
    <t>　当研修を修了するためには、eラーニングと集合研修の両方を受講していただく必要があります。</t>
    <rPh sb="21" eb="25">
      <t>シュウゴウケンシュウ</t>
    </rPh>
    <rPh sb="37" eb="39">
      <t>ヒツヨウ</t>
    </rPh>
    <phoneticPr fontId="12"/>
  </si>
  <si>
    <t>受講申込書にて希望する集合研修の日程を選択し各回の申込期日までにお申込みください。受講者の</t>
    <rPh sb="0" eb="5">
      <t>ジュコウモウシコミショ</t>
    </rPh>
    <rPh sb="7" eb="9">
      <t>キボウ</t>
    </rPh>
    <rPh sb="11" eb="15">
      <t>シュウゴウケンシュウ</t>
    </rPh>
    <rPh sb="16" eb="18">
      <t>ニッテイ</t>
    </rPh>
    <rPh sb="19" eb="21">
      <t>センタク</t>
    </rPh>
    <rPh sb="22" eb="24">
      <t>カクカイ</t>
    </rPh>
    <rPh sb="25" eb="27">
      <t>モウシコミ</t>
    </rPh>
    <rPh sb="27" eb="29">
      <t>キジツ</t>
    </rPh>
    <rPh sb="33" eb="35">
      <t>モウシコミ</t>
    </rPh>
    <phoneticPr fontId="12"/>
  </si>
  <si>
    <t>決定後、eラーニングの受講案内及び集合研修の案内を送付いたします。</t>
    <rPh sb="11" eb="15">
      <t>ジュコウアンナイ</t>
    </rPh>
    <rPh sb="15" eb="16">
      <t>オヨ</t>
    </rPh>
    <rPh sb="17" eb="21">
      <t>シュウゴウケンシュウ</t>
    </rPh>
    <rPh sb="22" eb="24">
      <t>アンナイ</t>
    </rPh>
    <rPh sb="25" eb="27">
      <t>ソウフ</t>
    </rPh>
    <phoneticPr fontId="12"/>
  </si>
  <si>
    <t>集合研修開催日の3日前までに受講を修了してください。</t>
    <phoneticPr fontId="5"/>
  </si>
  <si>
    <t>東京都　（定員　350名）</t>
    <rPh sb="0" eb="3">
      <t>トウキョウト</t>
    </rPh>
    <rPh sb="5" eb="7">
      <t>テイイン</t>
    </rPh>
    <rPh sb="11" eb="12">
      <t>メイ</t>
    </rPh>
    <phoneticPr fontId="5"/>
  </si>
  <si>
    <t>TOC有明コンベンションホール</t>
    <phoneticPr fontId="5"/>
  </si>
  <si>
    <t>東京都江東区有明3丁目5番7号</t>
    <phoneticPr fontId="5"/>
  </si>
  <si>
    <t>神戸ポートピアホテル</t>
    <phoneticPr fontId="5"/>
  </si>
  <si>
    <t xml:space="preserve">TFTビル </t>
    <phoneticPr fontId="5"/>
  </si>
  <si>
    <t>東京都江東区有明3-11-1　</t>
    <phoneticPr fontId="5"/>
  </si>
  <si>
    <t>福岡ファッションビル</t>
    <phoneticPr fontId="5"/>
  </si>
  <si>
    <t>福岡県福岡市博多区博多駅前2丁目10−19</t>
    <phoneticPr fontId="5"/>
  </si>
  <si>
    <t>愛知県　（定員　200名）</t>
    <rPh sb="0" eb="2">
      <t>アイチ</t>
    </rPh>
    <rPh sb="2" eb="3">
      <t>ケン</t>
    </rPh>
    <rPh sb="5" eb="7">
      <t>テイイン</t>
    </rPh>
    <rPh sb="11" eb="12">
      <t>メイ</t>
    </rPh>
    <phoneticPr fontId="5"/>
  </si>
  <si>
    <t>TKPガーデンシティPREMIUM名古屋太閤</t>
    <phoneticPr fontId="5"/>
  </si>
  <si>
    <t>集合研修は1日間（午後、半日程度、概ね13：00～17：00頃）の予定です。</t>
    <rPh sb="0" eb="4">
      <t>シュウゴウケンシュウ</t>
    </rPh>
    <rPh sb="6" eb="8">
      <t>ニチカン</t>
    </rPh>
    <rPh sb="9" eb="11">
      <t>ゴゴ</t>
    </rPh>
    <rPh sb="12" eb="16">
      <t>ハンニチテイド</t>
    </rPh>
    <rPh sb="17" eb="18">
      <t>オオム</t>
    </rPh>
    <rPh sb="30" eb="31">
      <t>ゴロ</t>
    </rPh>
    <rPh sb="33" eb="35">
      <t>ヨテイ</t>
    </rPh>
    <phoneticPr fontId="5"/>
  </si>
  <si>
    <t>集合研修では一部講義及びグループワークを実施します。</t>
    <rPh sb="0" eb="4">
      <t>シュウゴウケンシュウ</t>
    </rPh>
    <rPh sb="6" eb="8">
      <t>イチブ</t>
    </rPh>
    <rPh sb="8" eb="10">
      <t>コウギ</t>
    </rPh>
    <rPh sb="10" eb="11">
      <t>オヨ</t>
    </rPh>
    <rPh sb="20" eb="22">
      <t>ジッシ</t>
    </rPh>
    <phoneticPr fontId="5"/>
  </si>
  <si>
    <t>　 異なる可能性があります。当日の日程表等詳細は受講決定通知時に併せてお知らせいたします。</t>
    <rPh sb="36" eb="37">
      <t>シ</t>
    </rPh>
    <phoneticPr fontId="5"/>
  </si>
  <si>
    <t>　受講者の決定後、eラーニングシステム受講に関する案内を、受講申込書にご記載いただいた</t>
    <rPh sb="22" eb="23">
      <t>カン</t>
    </rPh>
    <rPh sb="29" eb="31">
      <t>ジュコウ</t>
    </rPh>
    <rPh sb="31" eb="34">
      <t>モウシコミショ</t>
    </rPh>
    <rPh sb="36" eb="38">
      <t>キサイ</t>
    </rPh>
    <phoneticPr fontId="5"/>
  </si>
  <si>
    <t>メールアドレス宛に、事務局より直接送付いたします。案内が届きましたら、指示に従い、</t>
    <phoneticPr fontId="5"/>
  </si>
  <si>
    <t>eラーニングを受講してださい。eラーニングシステムの使用方法等、不明な点がありましたら</t>
    <phoneticPr fontId="5"/>
  </si>
  <si>
    <t>事務局まで連絡願います。</t>
    <phoneticPr fontId="5"/>
  </si>
  <si>
    <t>※受講申込書にご記載いただいた情報（氏名・所属・メールアドレス等）を基に、事務局にてeラーニング</t>
    <phoneticPr fontId="5"/>
  </si>
  <si>
    <t xml:space="preserve">   システムへの登録を行います。</t>
    <phoneticPr fontId="5"/>
  </si>
  <si>
    <t xml:space="preserve">   登録完了後、受講者ご本人宛に、URLおよびIDをシステムよりメールにてご案内いたしますので、</t>
    <phoneticPr fontId="5"/>
  </si>
  <si>
    <t xml:space="preserve">   案内に従いアクセスのうえ、初回ログイン時にパスワードを設定してください。</t>
    <phoneticPr fontId="5"/>
  </si>
  <si>
    <t xml:space="preserve">   なお、システムの仕様上、共通メールアドレスは登録できませんので、受講申込書には必ず個人の</t>
    <phoneticPr fontId="5"/>
  </si>
  <si>
    <t xml:space="preserve">   メールアドレスをご記載ください。  </t>
    <phoneticPr fontId="5"/>
  </si>
  <si>
    <t>eラーニングシステムのご利用にあたり、必要な機器、環境等は以下のとおりです。</t>
    <rPh sb="22" eb="24">
      <t>キキ</t>
    </rPh>
    <rPh sb="27" eb="28">
      <t>トウ</t>
    </rPh>
    <phoneticPr fontId="5"/>
  </si>
  <si>
    <t>・安定した通信環境でインターネットに接続可能なパソコン・スマートフォン・タブレット</t>
    <rPh sb="1" eb="3">
      <t>アンテイ</t>
    </rPh>
    <rPh sb="5" eb="7">
      <t>ツウシン</t>
    </rPh>
    <rPh sb="7" eb="9">
      <t>カンキョウ</t>
    </rPh>
    <rPh sb="18" eb="22">
      <t>セツゾクカノウ</t>
    </rPh>
    <phoneticPr fontId="5"/>
  </si>
  <si>
    <t>【PC】</t>
    <phoneticPr fontId="5"/>
  </si>
  <si>
    <t>Windows（Windows 11以降） または macOS（Big Sur 11以降）</t>
    <rPh sb="18" eb="20">
      <t>イコウ</t>
    </rPh>
    <rPh sb="42" eb="44">
      <t>イコウ</t>
    </rPh>
    <phoneticPr fontId="5"/>
  </si>
  <si>
    <t xml:space="preserve">・ Google Chrome（最新版） </t>
    <phoneticPr fontId="5"/>
  </si>
  <si>
    <t xml:space="preserve">・ Microsoft Edge Chromium（最新版） </t>
    <phoneticPr fontId="5"/>
  </si>
  <si>
    <t>【スマートフォン／タブレット】</t>
    <phoneticPr fontId="5"/>
  </si>
  <si>
    <t xml:space="preserve">iPhone / iPad (iOS / iPadOS 13 以降） </t>
    <phoneticPr fontId="5"/>
  </si>
  <si>
    <t>・ Safari 最新版</t>
    <phoneticPr fontId="5"/>
  </si>
  <si>
    <t>Android（Android 6 以降）</t>
    <phoneticPr fontId="5"/>
  </si>
  <si>
    <t>・ Google Chrome 最新版</t>
    <phoneticPr fontId="5"/>
  </si>
  <si>
    <t>　eラーニングサイトにて事前調査票への回答と本講義編の全ての講義を受講後、学習理解度テストを</t>
  </si>
  <si>
    <t>受け、一定の合格点を達成した時点でeラーニングの講義編修了といたします。e-ラーニングの講義編</t>
  </si>
  <si>
    <t>を修了した受講者は集合研修の参加資格を取得します。集合研修への参加後、再度ｅラーニングサイト</t>
  </si>
  <si>
    <t>へログインし、事後調査票に回答することで研修修了となります。</t>
  </si>
  <si>
    <t>　なお、事前調査票、事後調査票とは別に任意回答のアンケート（講義、グループワーク）も実施いたし</t>
  </si>
  <si>
    <t>ます。</t>
  </si>
  <si>
    <t>兵庫県　（定員　250名）</t>
    <rPh sb="0" eb="3">
      <t>ヒョウゴケン</t>
    </rPh>
    <rPh sb="5" eb="7">
      <t>テイイン</t>
    </rPh>
    <rPh sb="11" eb="12">
      <t>メイ</t>
    </rPh>
    <phoneticPr fontId="5"/>
  </si>
  <si>
    <t>愛知県名古屋市中村区 太閤1丁目24-11 TKP名古屋ビル</t>
    <phoneticPr fontId="5"/>
  </si>
  <si>
    <t>令和８年度　第　回認知症サポート医養成研修受講者名簿</t>
    <rPh sb="0" eb="2">
      <t>レイワ</t>
    </rPh>
    <rPh sb="3" eb="5">
      <t>ネンド</t>
    </rPh>
    <rPh sb="6" eb="7">
      <t>ダイ</t>
    </rPh>
    <rPh sb="8" eb="9">
      <t>カイ</t>
    </rPh>
    <rPh sb="9" eb="11">
      <t>ニンチ</t>
    </rPh>
    <rPh sb="11" eb="12">
      <t>ショウ</t>
    </rPh>
    <rPh sb="16" eb="17">
      <t>イ</t>
    </rPh>
    <rPh sb="17" eb="19">
      <t>ヨウセイ</t>
    </rPh>
    <rPh sb="19" eb="21">
      <t>ケンシュウ</t>
    </rPh>
    <rPh sb="21" eb="23">
      <t>ジュコウ</t>
    </rPh>
    <rPh sb="23" eb="24">
      <t>シャ</t>
    </rPh>
    <rPh sb="24" eb="26">
      <t>メイボ</t>
    </rPh>
    <phoneticPr fontId="5"/>
  </si>
  <si>
    <t>（集合研修開催日：令和8年　月　日（土））</t>
    <rPh sb="1" eb="5">
      <t>シュウゴウケンシュウ</t>
    </rPh>
    <rPh sb="5" eb="8">
      <t>カイサイビ</t>
    </rPh>
    <rPh sb="9" eb="11">
      <t>レイワ</t>
    </rPh>
    <phoneticPr fontId="5"/>
  </si>
  <si>
    <t>email</t>
  </si>
  <si>
    <t>username</t>
  </si>
  <si>
    <t>nickname</t>
  </si>
  <si>
    <t>groups</t>
  </si>
  <si>
    <t>権限</t>
  </si>
  <si>
    <t>閲覧可能条件</t>
  </si>
  <si>
    <t>閲覧可能なユーザー及びコースが属するグループ</t>
  </si>
  <si>
    <t>閲覧可能なユーザーが属するグループ</t>
  </si>
  <si>
    <t>すべてのユーザーを閲覧可能にする</t>
  </si>
  <si>
    <t>閲覧可能なコースが属するグループ</t>
  </si>
  <si>
    <t>すべてのコースを閲覧可能にする</t>
  </si>
  <si>
    <t>生年月日_yyyy-mm-dd</t>
  </si>
  <si>
    <t>所属</t>
  </si>
  <si>
    <t>職種</t>
  </si>
  <si>
    <t>都道府県</t>
  </si>
  <si>
    <t>市区町村</t>
  </si>
  <si>
    <t>兵庫県神戸市中央区港島中町6丁目10-1</t>
    <rPh sb="0" eb="3">
      <t>ヒョウゴケン</t>
    </rPh>
    <phoneticPr fontId="5"/>
  </si>
  <si>
    <t>令和８年５月７日</t>
    <rPh sb="0" eb="1">
      <t>レイワ</t>
    </rPh>
    <phoneticPr fontId="13"/>
  </si>
  <si>
    <t>050701</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</si>
</sst>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411]ggge&quot;年&quot;m&quot;月&quot;d&quot;日&quot;;@"/>
    <numFmt numFmtId="178" formatCode="#"/>
    <numFmt numFmtId="179" formatCode="[$-411]ggge&quot;年&quot;m&quot;月&quot;d&quot;日&quot;\(aaa\)"/>
  </numFmts>
  <fonts count="3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明朝"/>
      <family val="1"/>
      <charset val="128"/>
    </font>
    <font>
      <sz val="16"/>
      <name val="ＭＳ Ｐ明朝"/>
      <family val="1"/>
      <charset val="128"/>
    </font>
    <font>
      <sz val="10"/>
      <name val="ＭＳ Ｐ明朝"/>
      <family val="1"/>
      <charset val="128"/>
    </font>
    <font>
      <sz val="11"/>
      <name val="ＭＳ Ｐ明朝"/>
      <family val="1"/>
      <charset val="128"/>
    </font>
    <font>
      <sz val="11"/>
      <name val="ＭＳ Ｐゴシック"/>
      <family val="3"/>
      <charset val="128"/>
    </font>
    <font>
      <u/>
      <sz val="11"/>
      <color theme="10"/>
      <name val="ＭＳ Ｐゴシック"/>
      <family val="3"/>
      <charset val="128"/>
    </font>
    <font>
      <sz val="11"/>
      <name val="ＭＳ 明朝"/>
      <family val="1"/>
      <charset val="128"/>
    </font>
    <font>
      <sz val="6"/>
      <name val="ＭＳ Ｐゴシック"/>
      <family val="2"/>
      <charset val="128"/>
      <scheme val="minor"/>
    </font>
    <font>
      <sz val="6"/>
      <name val="ＭＳ 明朝"/>
      <family val="1"/>
      <charset val="128"/>
    </font>
    <font>
      <sz val="10"/>
      <name val="ＭＳ Ｐゴシック"/>
      <family val="3"/>
      <charset val="128"/>
    </font>
    <font>
      <u/>
      <sz val="11"/>
      <color theme="10"/>
      <name val="ＭＳ Ｐゴシック"/>
      <family val="2"/>
      <charset val="128"/>
      <scheme val="minor"/>
    </font>
    <font>
      <b/>
      <sz val="9"/>
      <color indexed="81"/>
      <name val="MS P ゴシック"/>
      <family val="3"/>
      <charset val="128"/>
    </font>
    <font>
      <sz val="9"/>
      <name val="標準ゴシック"/>
      <family val="3"/>
      <charset val="128"/>
    </font>
    <font>
      <sz val="12"/>
      <name val="ＭＳ Ｐゴシック"/>
      <family val="3"/>
      <charset val="128"/>
    </font>
    <font>
      <sz val="9"/>
      <color indexed="81"/>
      <name val="MS P ゴシック"/>
      <family val="3"/>
      <charset val="128"/>
    </font>
    <font>
      <sz val="6"/>
      <name val="標準ゴシック"/>
      <family val="3"/>
      <charset val="128"/>
    </font>
    <font>
      <u/>
      <sz val="11"/>
      <color theme="10"/>
      <name val="ＭＳ Ｐ明朝"/>
      <family val="1"/>
      <charset val="128"/>
    </font>
    <font>
      <sz val="9"/>
      <name val="ＭＳ ゴシック"/>
      <family val="3"/>
      <charset val="128"/>
    </font>
    <font>
      <sz val="10"/>
      <name val="ＭＳ ゴシック"/>
      <family val="3"/>
      <charset val="128"/>
    </font>
    <font>
      <sz val="13"/>
      <name val="ＭＳ ゴシック"/>
      <family val="3"/>
      <charset val="128"/>
    </font>
    <font>
      <sz val="6"/>
      <name val="ＭＳ Ｐゴシック"/>
      <family val="3"/>
      <charset val="128"/>
      <scheme val="minor"/>
    </font>
    <font>
      <sz val="11"/>
      <color theme="1"/>
      <name val="ＭＳ Ｐゴシック"/>
      <family val="2"/>
      <scheme val="minor"/>
    </font>
    <font>
      <sz val="11"/>
      <color theme="1"/>
      <name val="ＭＳ ゴシック"/>
      <family val="3"/>
      <charset val="128"/>
    </font>
    <font>
      <sz val="12"/>
      <name val="ＭＳ 明朝"/>
      <family val="1"/>
      <charset val="128"/>
    </font>
    <font>
      <sz val="12"/>
      <color theme="0"/>
      <name val="ＭＳ Ｐゴシック"/>
      <family val="3"/>
      <charset val="128"/>
    </font>
    <font>
      <sz val="11"/>
      <color theme="1"/>
      <name val="ＭＳ Ｐゴシック"/>
      <family val="3"/>
      <charset val="128"/>
    </font>
    <font>
      <strike/>
      <sz val="11"/>
      <color theme="1"/>
      <name val="ＭＳ Ｐゴシック"/>
      <family val="3"/>
      <charset val="128"/>
    </font>
    <font>
      <sz val="12"/>
      <color theme="1"/>
      <name val="ＭＳ Ｐゴシック"/>
      <family val="3"/>
      <charset val="128"/>
    </font>
    <font>
      <sz val="9"/>
      <color theme="0"/>
      <name val="ＭＳ ゴシック"/>
      <family val="3"/>
      <charset val="128"/>
    </font>
  </fonts>
  <fills count="7">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CCFFCC"/>
        <bgColor indexed="64"/>
      </patternFill>
    </fill>
  </fills>
  <borders count="50">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thin">
        <color indexed="64"/>
      </top>
      <bottom/>
      <diagonal/>
    </border>
    <border>
      <left/>
      <right style="thin">
        <color indexed="64"/>
      </right>
      <top style="thin">
        <color indexed="64"/>
      </top>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thin">
        <color indexed="64"/>
      </bottom>
      <diagonal/>
    </border>
  </borders>
  <cellStyleXfs count="16">
    <xf numFmtId="0" fontId="0" fillId="0" borderId="0">
      <alignment vertical="center"/>
    </xf>
    <xf numFmtId="0" fontId="11" fillId="0" borderId="0" applyNumberFormat="0" applyFill="0" applyBorder="0" applyAlignment="0" applyProtection="0">
      <alignment vertical="center"/>
    </xf>
    <xf numFmtId="0" fontId="12" fillId="0" borderId="0"/>
    <xf numFmtId="0" fontId="10" fillId="0" borderId="0">
      <alignment vertical="center"/>
    </xf>
    <xf numFmtId="0" fontId="16" fillId="0" borderId="0" applyNumberFormat="0" applyFill="0" applyBorder="0" applyAlignment="0" applyProtection="0">
      <alignment vertical="center"/>
    </xf>
    <xf numFmtId="0" fontId="18" fillId="0" borderId="0"/>
    <xf numFmtId="0" fontId="10" fillId="0" borderId="0"/>
    <xf numFmtId="0" fontId="10" fillId="0" borderId="0"/>
    <xf numFmtId="0" fontId="27" fillId="0" borderId="0"/>
    <xf numFmtId="0" fontId="4" fillId="0" borderId="0">
      <alignment vertical="center"/>
    </xf>
    <xf numFmtId="0" fontId="3" fillId="0" borderId="0">
      <alignment vertical="center"/>
    </xf>
    <xf numFmtId="0" fontId="10" fillId="0" borderId="0"/>
    <xf numFmtId="0" fontId="2" fillId="0" borderId="0">
      <alignment vertical="center"/>
    </xf>
    <xf numFmtId="0" fontId="10" fillId="0" borderId="0"/>
    <xf numFmtId="0" fontId="18" fillId="0" borderId="0"/>
    <xf numFmtId="0" fontId="1" fillId="0" borderId="0">
      <alignment vertical="center"/>
    </xf>
  </cellStyleXfs>
  <cellXfs count="301">
    <xf numFmtId="0" fontId="0" fillId="0" borderId="0" xfId="0">
      <alignment vertical="center"/>
    </xf>
    <xf numFmtId="176" fontId="12" fillId="0" borderId="18" xfId="2" applyNumberFormat="1" applyBorder="1" applyAlignment="1">
      <alignment wrapText="1"/>
    </xf>
    <xf numFmtId="0" fontId="12" fillId="0" borderId="36" xfId="2" applyBorder="1" applyAlignment="1">
      <alignment horizontal="distributed" justifyLastLine="1"/>
    </xf>
    <xf numFmtId="0" fontId="12" fillId="0" borderId="36" xfId="2" applyBorder="1" applyAlignment="1">
      <alignment horizontal="distributed" wrapText="1" justifyLastLine="1"/>
    </xf>
    <xf numFmtId="0" fontId="12" fillId="0" borderId="35" xfId="2" applyBorder="1" applyAlignment="1">
      <alignment wrapText="1" justifyLastLine="1"/>
    </xf>
    <xf numFmtId="0" fontId="12" fillId="0" borderId="37" xfId="2" applyBorder="1" applyAlignment="1">
      <alignment wrapText="1"/>
    </xf>
    <xf numFmtId="0" fontId="12" fillId="0" borderId="33" xfId="2" applyBorder="1" applyAlignment="1">
      <alignment wrapText="1"/>
    </xf>
    <xf numFmtId="176" fontId="12" fillId="0" borderId="33" xfId="2" applyNumberFormat="1" applyBorder="1" applyAlignment="1">
      <alignment wrapText="1"/>
    </xf>
    <xf numFmtId="0" fontId="9" fillId="0" borderId="5" xfId="2" applyFont="1" applyBorder="1" applyAlignment="1">
      <alignment wrapText="1"/>
    </xf>
    <xf numFmtId="176" fontId="9" fillId="0" borderId="29" xfId="2" applyNumberFormat="1" applyFont="1" applyBorder="1" applyAlignment="1">
      <alignment wrapText="1"/>
    </xf>
    <xf numFmtId="0" fontId="9" fillId="0" borderId="33" xfId="2" applyFont="1" applyBorder="1" applyAlignment="1">
      <alignment wrapText="1"/>
    </xf>
    <xf numFmtId="0" fontId="9" fillId="0" borderId="4" xfId="2" applyFont="1" applyBorder="1" applyAlignment="1">
      <alignment wrapText="1"/>
    </xf>
    <xf numFmtId="0" fontId="9" fillId="0" borderId="38" xfId="2" applyFont="1" applyBorder="1" applyAlignment="1">
      <alignment wrapText="1"/>
    </xf>
    <xf numFmtId="176" fontId="9" fillId="0" borderId="4" xfId="2" applyNumberFormat="1" applyFont="1" applyBorder="1" applyAlignment="1">
      <alignment wrapText="1"/>
    </xf>
    <xf numFmtId="0" fontId="9" fillId="0" borderId="0" xfId="2" applyFont="1" applyAlignment="1">
      <alignment wrapText="1"/>
    </xf>
    <xf numFmtId="0" fontId="6" fillId="0" borderId="0" xfId="3" applyFont="1">
      <alignment vertical="center"/>
    </xf>
    <xf numFmtId="49" fontId="6" fillId="0" borderId="0" xfId="3" applyNumberFormat="1" applyFont="1" applyAlignment="1">
      <alignment vertical="center" wrapText="1"/>
    </xf>
    <xf numFmtId="49" fontId="6" fillId="0" borderId="0" xfId="3" applyNumberFormat="1" applyFont="1">
      <alignment vertical="center"/>
    </xf>
    <xf numFmtId="49" fontId="6" fillId="0" borderId="0" xfId="3" applyNumberFormat="1" applyFont="1" applyAlignment="1">
      <alignment horizontal="right" vertical="center" wrapText="1"/>
    </xf>
    <xf numFmtId="0" fontId="6" fillId="0" borderId="0" xfId="3" applyFont="1" applyAlignment="1">
      <alignment horizontal="left" vertical="center" wrapText="1"/>
    </xf>
    <xf numFmtId="0" fontId="6" fillId="0" borderId="0" xfId="3" applyFont="1" applyAlignment="1">
      <alignment horizontal="right" vertical="top"/>
    </xf>
    <xf numFmtId="0" fontId="6" fillId="0" borderId="0" xfId="3" applyFont="1" applyAlignment="1">
      <alignment horizontal="center" vertical="center"/>
    </xf>
    <xf numFmtId="0" fontId="6" fillId="0" borderId="0" xfId="3" applyFont="1" applyAlignment="1">
      <alignment horizontal="center" vertical="center" shrinkToFit="1"/>
    </xf>
    <xf numFmtId="49" fontId="6" fillId="0" borderId="40" xfId="3" applyNumberFormat="1" applyFont="1" applyBorder="1" applyAlignment="1">
      <alignment horizontal="right" vertical="top"/>
    </xf>
    <xf numFmtId="0" fontId="6" fillId="0" borderId="14" xfId="3" applyFont="1" applyBorder="1" applyAlignment="1">
      <alignment horizontal="center" vertical="center"/>
    </xf>
    <xf numFmtId="0" fontId="6" fillId="0" borderId="6" xfId="3" applyFont="1" applyBorder="1" applyAlignment="1">
      <alignment horizontal="center" vertical="center"/>
    </xf>
    <xf numFmtId="0" fontId="6" fillId="0" borderId="0" xfId="3" applyFont="1" applyAlignment="1">
      <alignment vertical="top" wrapText="1"/>
    </xf>
    <xf numFmtId="0" fontId="6" fillId="0" borderId="34" xfId="3" applyFont="1" applyBorder="1" applyAlignment="1" applyProtection="1">
      <alignment horizontal="center" vertical="center"/>
      <protection locked="0"/>
    </xf>
    <xf numFmtId="0" fontId="6" fillId="0" borderId="43" xfId="3" applyFont="1" applyBorder="1" applyAlignment="1">
      <alignment horizontal="center" vertical="center"/>
    </xf>
    <xf numFmtId="0" fontId="6" fillId="0" borderId="21" xfId="3" applyFont="1" applyBorder="1" applyAlignment="1">
      <alignment horizontal="center" vertical="center"/>
    </xf>
    <xf numFmtId="0" fontId="12" fillId="0" borderId="3" xfId="2" applyBorder="1" applyAlignment="1">
      <alignment horizontal="distributed" justifyLastLine="1"/>
    </xf>
    <xf numFmtId="0" fontId="12" fillId="0" borderId="5" xfId="2" applyBorder="1"/>
    <xf numFmtId="0" fontId="12" fillId="0" borderId="35" xfId="2" applyBorder="1" applyAlignment="1">
      <alignment horizontal="distributed" justifyLastLine="1"/>
    </xf>
    <xf numFmtId="0" fontId="12" fillId="0" borderId="33" xfId="2" applyBorder="1"/>
    <xf numFmtId="0" fontId="12" fillId="0" borderId="0" xfId="2"/>
    <xf numFmtId="0" fontId="15" fillId="0" borderId="4" xfId="3" applyFont="1" applyBorder="1" applyAlignment="1">
      <alignment horizontal="center" wrapText="1"/>
    </xf>
    <xf numFmtId="0" fontId="0" fillId="0" borderId="0" xfId="0" applyAlignment="1"/>
    <xf numFmtId="0" fontId="9" fillId="0" borderId="47" xfId="3" applyFont="1" applyBorder="1" applyAlignment="1">
      <alignment horizontal="distributed" vertical="center"/>
    </xf>
    <xf numFmtId="0" fontId="9" fillId="0" borderId="48" xfId="3" applyFont="1" applyBorder="1" applyAlignment="1">
      <alignment horizontal="distributed" vertical="center"/>
    </xf>
    <xf numFmtId="0" fontId="23" fillId="0" borderId="0" xfId="7" applyFont="1" applyAlignment="1">
      <alignment horizontal="center" vertical="center"/>
    </xf>
    <xf numFmtId="0" fontId="24" fillId="0" borderId="0" xfId="7" applyFont="1" applyAlignment="1">
      <alignment horizontal="center" vertical="center"/>
    </xf>
    <xf numFmtId="0" fontId="23" fillId="0" borderId="0" xfId="7" applyFont="1" applyAlignment="1">
      <alignment vertical="center" wrapText="1"/>
    </xf>
    <xf numFmtId="0" fontId="23" fillId="0" borderId="0" xfId="7" applyFont="1" applyAlignment="1">
      <alignment horizontal="center" vertical="center" wrapText="1"/>
    </xf>
    <xf numFmtId="0" fontId="23" fillId="0" borderId="0" xfId="7" applyFont="1" applyAlignment="1">
      <alignment horizontal="left" vertical="center" wrapText="1"/>
    </xf>
    <xf numFmtId="0" fontId="23" fillId="0" borderId="0" xfId="7" applyFont="1" applyAlignment="1">
      <alignment wrapText="1"/>
    </xf>
    <xf numFmtId="0" fontId="23" fillId="0" borderId="0" xfId="7" applyFont="1"/>
    <xf numFmtId="0" fontId="23" fillId="0" borderId="0" xfId="7" applyFont="1" applyAlignment="1">
      <alignment vertical="center" wrapText="1" shrinkToFit="1"/>
    </xf>
    <xf numFmtId="0" fontId="23" fillId="0" borderId="0" xfId="7" applyFont="1" applyAlignment="1">
      <alignment horizontal="left" vertical="top" wrapText="1"/>
    </xf>
    <xf numFmtId="0" fontId="25" fillId="0" borderId="0" xfId="7" applyFont="1" applyAlignment="1">
      <alignment horizontal="center" vertical="center"/>
    </xf>
    <xf numFmtId="0" fontId="24" fillId="0" borderId="0" xfId="7" applyFont="1" applyAlignment="1">
      <alignment horizontal="right" vertical="center"/>
    </xf>
    <xf numFmtId="0" fontId="24" fillId="0" borderId="12" xfId="7" applyFont="1" applyBorder="1" applyAlignment="1">
      <alignment horizontal="center" vertical="center"/>
    </xf>
    <xf numFmtId="0" fontId="24" fillId="0" borderId="12" xfId="7" applyFont="1" applyBorder="1" applyAlignment="1">
      <alignment vertical="center"/>
    </xf>
    <xf numFmtId="0" fontId="24" fillId="0" borderId="0" xfId="7" applyFont="1"/>
    <xf numFmtId="0" fontId="24" fillId="0" borderId="0" xfId="7" applyFont="1" applyAlignment="1">
      <alignment wrapText="1"/>
    </xf>
    <xf numFmtId="0" fontId="24" fillId="0" borderId="0" xfId="7" applyFont="1" applyAlignment="1">
      <alignment horizontal="center" vertical="center" wrapText="1"/>
    </xf>
    <xf numFmtId="0" fontId="24" fillId="0" borderId="0" xfId="7" applyFont="1" applyAlignment="1">
      <alignment vertical="center" wrapText="1"/>
    </xf>
    <xf numFmtId="0" fontId="24" fillId="0" borderId="0" xfId="7" applyFont="1" applyAlignment="1">
      <alignment vertical="center" wrapText="1" shrinkToFit="1"/>
    </xf>
    <xf numFmtId="0" fontId="24" fillId="0" borderId="0" xfId="7" applyFont="1" applyAlignment="1">
      <alignment horizontal="left" vertical="top" wrapText="1"/>
    </xf>
    <xf numFmtId="0" fontId="24" fillId="2" borderId="4" xfId="7" applyFont="1" applyFill="1" applyBorder="1" applyAlignment="1">
      <alignment horizontal="center" vertical="center"/>
    </xf>
    <xf numFmtId="0" fontId="24" fillId="2" borderId="4" xfId="7" applyFont="1" applyFill="1" applyBorder="1" applyAlignment="1">
      <alignment horizontal="center" vertical="center" wrapText="1"/>
    </xf>
    <xf numFmtId="0" fontId="24" fillId="2" borderId="33" xfId="7" applyFont="1" applyFill="1" applyBorder="1" applyAlignment="1">
      <alignment horizontal="center" vertical="center" wrapText="1"/>
    </xf>
    <xf numFmtId="0" fontId="24" fillId="0" borderId="33" xfId="7" applyFont="1" applyBorder="1" applyAlignment="1">
      <alignment horizontal="center" vertical="center" wrapText="1"/>
    </xf>
    <xf numFmtId="0" fontId="24" fillId="3" borderId="33" xfId="7" applyFont="1" applyFill="1" applyBorder="1" applyAlignment="1">
      <alignment horizontal="center" vertical="center"/>
    </xf>
    <xf numFmtId="0" fontId="24" fillId="3" borderId="5" xfId="7" applyFont="1" applyFill="1" applyBorder="1" applyAlignment="1">
      <alignment horizontal="left" vertical="center" wrapText="1"/>
    </xf>
    <xf numFmtId="0" fontId="24" fillId="3" borderId="5" xfId="7" applyFont="1" applyFill="1" applyBorder="1" applyAlignment="1">
      <alignment horizontal="center" vertical="center" wrapText="1"/>
    </xf>
    <xf numFmtId="0" fontId="24" fillId="4" borderId="4" xfId="7" applyFont="1" applyFill="1" applyBorder="1" applyAlignment="1">
      <alignment horizontal="center" vertical="center"/>
    </xf>
    <xf numFmtId="0" fontId="24" fillId="4" borderId="4" xfId="7" applyFont="1" applyFill="1" applyBorder="1" applyAlignment="1">
      <alignment horizontal="center" vertical="center" wrapText="1"/>
    </xf>
    <xf numFmtId="0" fontId="24" fillId="4" borderId="4" xfId="7" applyFont="1" applyFill="1" applyBorder="1" applyAlignment="1">
      <alignment horizontal="center" vertical="center" wrapText="1" shrinkToFit="1"/>
    </xf>
    <xf numFmtId="0" fontId="24" fillId="5" borderId="4" xfId="7" applyFont="1" applyFill="1" applyBorder="1" applyAlignment="1">
      <alignment horizontal="center" vertical="center"/>
    </xf>
    <xf numFmtId="0" fontId="24" fillId="5" borderId="4" xfId="7" applyFont="1" applyFill="1" applyBorder="1" applyAlignment="1">
      <alignment horizontal="center" vertical="center" wrapText="1"/>
    </xf>
    <xf numFmtId="0" fontId="24" fillId="0" borderId="4" xfId="7" applyFont="1" applyBorder="1" applyAlignment="1">
      <alignment horizontal="center" vertical="center" wrapText="1"/>
    </xf>
    <xf numFmtId="0" fontId="24" fillId="0" borderId="4" xfId="7" applyFont="1" applyBorder="1" applyAlignment="1">
      <alignment horizontal="center" vertical="center"/>
    </xf>
    <xf numFmtId="0" fontId="24" fillId="0" borderId="4" xfId="7" applyFont="1" applyBorder="1" applyAlignment="1">
      <alignment horizontal="center" vertical="center" shrinkToFit="1"/>
    </xf>
    <xf numFmtId="49" fontId="24" fillId="0" borderId="4" xfId="7" applyNumberFormat="1" applyFont="1" applyBorder="1" applyAlignment="1">
      <alignment horizontal="center" vertical="center" shrinkToFit="1"/>
    </xf>
    <xf numFmtId="0" fontId="24" fillId="0" borderId="4" xfId="7" applyFont="1" applyBorder="1" applyAlignment="1">
      <alignment vertical="center" shrinkToFit="1"/>
    </xf>
    <xf numFmtId="0" fontId="24" fillId="0" borderId="33" xfId="7" applyFont="1" applyBorder="1" applyAlignment="1">
      <alignment horizontal="center" vertical="center"/>
    </xf>
    <xf numFmtId="0" fontId="24" fillId="0" borderId="16" xfId="7" applyFont="1" applyBorder="1" applyAlignment="1">
      <alignment vertical="center" shrinkToFit="1"/>
    </xf>
    <xf numFmtId="0" fontId="24" fillId="0" borderId="4" xfId="7" applyFont="1" applyBorder="1" applyAlignment="1">
      <alignment vertical="center" wrapText="1"/>
    </xf>
    <xf numFmtId="0" fontId="24" fillId="0" borderId="4" xfId="7" applyFont="1" applyBorder="1" applyAlignment="1">
      <alignment vertical="center"/>
    </xf>
    <xf numFmtId="0" fontId="24" fillId="0" borderId="4" xfId="7" applyFont="1" applyBorder="1" applyAlignment="1">
      <alignment horizontal="left" vertical="center"/>
    </xf>
    <xf numFmtId="0" fontId="24" fillId="0" borderId="4" xfId="8" applyFont="1" applyBorder="1" applyAlignment="1">
      <alignment vertical="center"/>
    </xf>
    <xf numFmtId="0" fontId="24" fillId="0" borderId="4" xfId="7" applyFont="1" applyBorder="1" applyAlignment="1">
      <alignment horizontal="left" vertical="top" wrapText="1"/>
    </xf>
    <xf numFmtId="178" fontId="24" fillId="0" borderId="4" xfId="7" applyNumberFormat="1" applyFont="1" applyBorder="1" applyAlignment="1">
      <alignment horizontal="center" vertical="center" wrapText="1"/>
    </xf>
    <xf numFmtId="21" fontId="28" fillId="0" borderId="4" xfId="8" applyNumberFormat="1" applyFont="1" applyBorder="1" applyAlignment="1">
      <alignment horizontal="center" vertical="center"/>
    </xf>
    <xf numFmtId="0" fontId="24" fillId="0" borderId="5" xfId="7" applyFont="1" applyBorder="1" applyAlignment="1">
      <alignment vertical="center"/>
    </xf>
    <xf numFmtId="0" fontId="4" fillId="0" borderId="0" xfId="9">
      <alignment vertical="center"/>
    </xf>
    <xf numFmtId="0" fontId="12" fillId="0" borderId="3" xfId="2" applyBorder="1"/>
    <xf numFmtId="0" fontId="19" fillId="0" borderId="0" xfId="14" applyFont="1" applyAlignment="1">
      <alignment vertical="center"/>
    </xf>
    <xf numFmtId="0" fontId="19" fillId="0" borderId="0" xfId="14" applyFont="1" applyAlignment="1">
      <alignment horizontal="right" vertical="center"/>
    </xf>
    <xf numFmtId="0" fontId="30" fillId="0" borderId="0" xfId="14" applyFont="1" applyAlignment="1">
      <alignment vertical="center"/>
    </xf>
    <xf numFmtId="0" fontId="19" fillId="0" borderId="0" xfId="6" applyFont="1" applyAlignment="1">
      <alignment horizontal="right"/>
    </xf>
    <xf numFmtId="0" fontId="19" fillId="0" borderId="0" xfId="6" applyFont="1"/>
    <xf numFmtId="0" fontId="19" fillId="0" borderId="0" xfId="6" applyFont="1" applyAlignment="1">
      <alignment horizontal="right" vertical="center"/>
    </xf>
    <xf numFmtId="0" fontId="19" fillId="0" borderId="0" xfId="14" applyFont="1" applyAlignment="1">
      <alignment horizontal="right" vertical="center" indent="1"/>
    </xf>
    <xf numFmtId="0" fontId="6" fillId="0" borderId="0" xfId="5" applyFont="1" applyAlignment="1">
      <alignment vertical="center"/>
    </xf>
    <xf numFmtId="0" fontId="7" fillId="0" borderId="0" xfId="6" applyFont="1"/>
    <xf numFmtId="0" fontId="9" fillId="0" borderId="39" xfId="3" applyFont="1" applyBorder="1" applyAlignment="1">
      <alignment horizontal="distributed" vertical="center"/>
    </xf>
    <xf numFmtId="0" fontId="9" fillId="0" borderId="41" xfId="3" applyFont="1" applyBorder="1" applyAlignment="1">
      <alignment horizontal="distributed" vertical="center"/>
    </xf>
    <xf numFmtId="0" fontId="9" fillId="0" borderId="0" xfId="3" applyFont="1" applyAlignment="1">
      <alignment horizontal="distributed" vertical="center"/>
    </xf>
    <xf numFmtId="0" fontId="9" fillId="0" borderId="34" xfId="3" applyFont="1" applyBorder="1" applyAlignment="1">
      <alignment horizontal="right" vertical="center" shrinkToFit="1"/>
    </xf>
    <xf numFmtId="0" fontId="19" fillId="0" borderId="0" xfId="0" applyFont="1" applyAlignment="1"/>
    <xf numFmtId="0" fontId="31" fillId="0" borderId="0" xfId="10" applyFont="1">
      <alignment vertical="center"/>
    </xf>
    <xf numFmtId="0" fontId="0" fillId="0" borderId="4" xfId="0" applyBorder="1" applyAlignment="1"/>
    <xf numFmtId="0" fontId="24" fillId="3" borderId="4" xfId="7" applyFont="1" applyFill="1" applyBorder="1" applyAlignment="1">
      <alignment horizontal="left" vertical="center" wrapText="1"/>
    </xf>
    <xf numFmtId="179" fontId="31" fillId="0" borderId="0" xfId="0" applyNumberFormat="1" applyFont="1" applyAlignment="1">
      <alignment horizontal="left" vertical="center"/>
    </xf>
    <xf numFmtId="0" fontId="31" fillId="0" borderId="0" xfId="10" applyFont="1" applyAlignment="1">
      <alignment horizontal="left" vertical="center"/>
    </xf>
    <xf numFmtId="0" fontId="32" fillId="0" borderId="0" xfId="10" applyFont="1">
      <alignment vertical="center"/>
    </xf>
    <xf numFmtId="179" fontId="31" fillId="0" borderId="0" xfId="0" applyNumberFormat="1" applyFont="1" applyAlignment="1">
      <alignment horizontal="center" vertical="center"/>
    </xf>
    <xf numFmtId="179" fontId="31" fillId="0" borderId="0" xfId="0" applyNumberFormat="1" applyFont="1">
      <alignment vertical="center"/>
    </xf>
    <xf numFmtId="0" fontId="34" fillId="0" borderId="0" xfId="7" applyFont="1" applyAlignment="1">
      <alignment horizontal="center" vertical="center" wrapText="1"/>
    </xf>
    <xf numFmtId="0" fontId="34" fillId="0" borderId="0" xfId="7" applyFont="1" applyAlignment="1">
      <alignment horizontal="center" vertical="center"/>
    </xf>
    <xf numFmtId="0" fontId="34" fillId="0" borderId="0" xfId="7" applyFont="1" applyAlignment="1">
      <alignment horizontal="left" vertical="center" wrapText="1"/>
    </xf>
    <xf numFmtId="0" fontId="34" fillId="0" borderId="0" xfId="7" applyFont="1" applyAlignment="1">
      <alignment wrapText="1"/>
    </xf>
    <xf numFmtId="0" fontId="34" fillId="0" borderId="0" xfId="7" applyFont="1"/>
    <xf numFmtId="0" fontId="34" fillId="0" borderId="0" xfId="7" applyFont="1" applyAlignment="1">
      <alignment vertical="center" wrapText="1"/>
    </xf>
    <xf numFmtId="0" fontId="34" fillId="0" borderId="0" xfId="7" applyFont="1" applyAlignment="1">
      <alignment vertical="center" wrapText="1" shrinkToFit="1"/>
    </xf>
    <xf numFmtId="0" fontId="34" fillId="0" borderId="0" xfId="7" applyFont="1" applyAlignment="1">
      <alignment horizontal="left" vertical="top" wrapText="1"/>
    </xf>
    <xf numFmtId="0" fontId="31" fillId="0" borderId="0" xfId="0" applyFont="1" applyAlignment="1"/>
    <xf numFmtId="179" fontId="31" fillId="0" borderId="0" xfId="10" applyNumberFormat="1" applyFont="1" applyAlignment="1">
      <alignment horizontal="distributed" vertical="center"/>
    </xf>
    <xf numFmtId="179" fontId="31" fillId="0" borderId="0" xfId="0" applyNumberFormat="1" applyFont="1" applyAlignment="1">
      <alignment horizontal="distributed" vertical="center"/>
    </xf>
    <xf numFmtId="0" fontId="6" fillId="0" borderId="14" xfId="3" applyFont="1" applyBorder="1" applyAlignment="1">
      <alignment horizontal="center" vertical="center"/>
    </xf>
    <xf numFmtId="0" fontId="6" fillId="0" borderId="43" xfId="3" applyFont="1" applyBorder="1" applyAlignment="1">
      <alignment horizontal="center" vertical="center"/>
    </xf>
    <xf numFmtId="0" fontId="6" fillId="0" borderId="6" xfId="3" applyFont="1" applyBorder="1" applyAlignment="1">
      <alignment horizontal="center" vertical="center"/>
    </xf>
    <xf numFmtId="0" fontId="6" fillId="0" borderId="0" xfId="3" applyFont="1" applyAlignment="1">
      <alignment horizontal="center" vertical="center"/>
    </xf>
    <xf numFmtId="0" fontId="6" fillId="0" borderId="0" xfId="3" applyFont="1">
      <alignment vertical="center"/>
    </xf>
    <xf numFmtId="0" fontId="31" fillId="0" borderId="0" xfId="10" applyFont="1" applyAlignment="1">
      <alignment vertical="center"/>
    </xf>
    <xf numFmtId="0" fontId="8" fillId="0" borderId="2" xfId="3" applyFont="1" applyFill="1" applyBorder="1" applyAlignment="1">
      <alignment horizontal="distributed"/>
    </xf>
    <xf numFmtId="0" fontId="8" fillId="0" borderId="8" xfId="3" applyFont="1" applyFill="1" applyBorder="1" applyAlignment="1">
      <alignment horizontal="distributed"/>
    </xf>
    <xf numFmtId="0" fontId="8" fillId="0" borderId="1" xfId="3" applyFont="1" applyFill="1" applyBorder="1" applyAlignment="1">
      <alignment horizontal="distributed"/>
    </xf>
    <xf numFmtId="0" fontId="9" fillId="0" borderId="9" xfId="3" applyFont="1" applyFill="1" applyBorder="1" applyAlignment="1">
      <alignment horizontal="distributed" vertical="center"/>
    </xf>
    <xf numFmtId="0" fontId="9" fillId="0" borderId="17" xfId="3" applyFont="1" applyFill="1" applyBorder="1" applyAlignment="1">
      <alignment horizontal="distributed" vertical="center"/>
    </xf>
    <xf numFmtId="0" fontId="9" fillId="0" borderId="0" xfId="3" applyFont="1" applyFill="1" applyAlignment="1">
      <alignment horizontal="distributed" vertical="center"/>
    </xf>
    <xf numFmtId="0" fontId="9" fillId="0" borderId="3" xfId="3" applyFont="1" applyFill="1" applyBorder="1" applyAlignment="1">
      <alignment horizontal="distributed" vertical="center"/>
    </xf>
    <xf numFmtId="0" fontId="9" fillId="0" borderId="13" xfId="3" applyFont="1" applyFill="1" applyBorder="1" applyAlignment="1">
      <alignment horizontal="distributed" vertical="center"/>
    </xf>
    <xf numFmtId="0" fontId="9" fillId="0" borderId="5" xfId="3" applyFont="1" applyFill="1" applyBorder="1" applyAlignment="1">
      <alignment horizontal="distributed" vertical="center"/>
    </xf>
    <xf numFmtId="0" fontId="6" fillId="0" borderId="6" xfId="3" applyFont="1" applyFill="1" applyBorder="1" applyAlignment="1">
      <alignment horizontal="right" vertical="center"/>
    </xf>
    <xf numFmtId="0" fontId="6" fillId="0" borderId="6" xfId="3" applyFont="1" applyFill="1" applyBorder="1" applyAlignment="1">
      <alignment horizontal="distributed" vertical="center" justifyLastLine="1"/>
    </xf>
    <xf numFmtId="0" fontId="9" fillId="0" borderId="6" xfId="3" applyFont="1" applyFill="1" applyBorder="1" applyAlignment="1">
      <alignment horizontal="distributed" vertical="center"/>
    </xf>
    <xf numFmtId="0" fontId="6" fillId="0" borderId="6" xfId="3" applyFont="1" applyFill="1" applyBorder="1" applyAlignment="1">
      <alignment horizontal="center" vertical="center"/>
    </xf>
    <xf numFmtId="0" fontId="9" fillId="0" borderId="7" xfId="3" applyFont="1" applyFill="1" applyBorder="1">
      <alignment vertical="center"/>
    </xf>
    <xf numFmtId="0" fontId="6" fillId="0" borderId="46" xfId="3" applyFont="1" applyFill="1" applyBorder="1" applyAlignment="1">
      <alignment horizontal="right" vertical="center"/>
    </xf>
    <xf numFmtId="0" fontId="6" fillId="0" borderId="0" xfId="3" applyFont="1" applyFill="1" applyAlignment="1">
      <alignment horizontal="center" vertical="center"/>
    </xf>
    <xf numFmtId="49" fontId="6" fillId="0" borderId="34" xfId="0" applyNumberFormat="1" applyFont="1" applyFill="1" applyBorder="1" applyAlignment="1">
      <alignment horizontal="center" vertical="center"/>
    </xf>
    <xf numFmtId="49" fontId="6" fillId="0" borderId="30" xfId="0" applyNumberFormat="1" applyFont="1" applyFill="1" applyBorder="1" applyAlignment="1">
      <alignment horizontal="center" vertical="center"/>
    </xf>
    <xf numFmtId="0" fontId="6" fillId="0" borderId="30" xfId="3" applyFont="1" applyFill="1" applyBorder="1">
      <alignment vertical="center"/>
    </xf>
    <xf numFmtId="0" fontId="6" fillId="0" borderId="30" xfId="3" applyFont="1" applyFill="1" applyBorder="1" applyAlignment="1">
      <alignment horizontal="center" vertical="center"/>
    </xf>
    <xf numFmtId="0" fontId="6" fillId="0" borderId="30" xfId="3" applyFont="1" applyFill="1" applyBorder="1" applyAlignment="1" applyProtection="1">
      <alignment horizontal="center" vertical="center" shrinkToFit="1"/>
      <protection locked="0"/>
    </xf>
    <xf numFmtId="0" fontId="6" fillId="0" borderId="31" xfId="3" applyFont="1" applyFill="1" applyBorder="1" applyAlignment="1" applyProtection="1">
      <alignment horizontal="center" vertical="center" shrinkToFit="1"/>
      <protection locked="0"/>
    </xf>
    <xf numFmtId="49" fontId="6" fillId="0" borderId="26" xfId="0" applyNumberFormat="1" applyFont="1" applyFill="1" applyBorder="1" applyAlignment="1">
      <alignment horizontal="center" vertical="center"/>
    </xf>
    <xf numFmtId="49" fontId="6" fillId="0" borderId="27" xfId="0" applyNumberFormat="1" applyFont="1" applyFill="1" applyBorder="1" applyAlignment="1">
      <alignment horizontal="center" vertical="center"/>
    </xf>
    <xf numFmtId="0" fontId="6" fillId="0" borderId="27" xfId="3" applyFont="1" applyFill="1" applyBorder="1">
      <alignment vertical="center"/>
    </xf>
    <xf numFmtId="0" fontId="6" fillId="0" borderId="27" xfId="3" applyFont="1" applyFill="1" applyBorder="1" applyAlignment="1">
      <alignment horizontal="center" vertical="center"/>
    </xf>
    <xf numFmtId="0" fontId="6" fillId="0" borderId="27" xfId="3" applyFont="1" applyFill="1" applyBorder="1" applyAlignment="1" applyProtection="1">
      <alignment horizontal="center" vertical="center" shrinkToFit="1"/>
      <protection locked="0"/>
    </xf>
    <xf numFmtId="0" fontId="6" fillId="0" borderId="28" xfId="3" applyFont="1" applyFill="1" applyBorder="1" applyAlignment="1" applyProtection="1">
      <alignment horizontal="center" vertical="center" shrinkToFit="1"/>
      <protection locked="0"/>
    </xf>
    <xf numFmtId="0" fontId="6" fillId="6" borderId="6" xfId="3" applyFont="1" applyFill="1" applyBorder="1" applyAlignment="1">
      <alignment horizontal="distributed" vertical="center" justifyLastLine="1"/>
    </xf>
    <xf numFmtId="0" fontId="6" fillId="6" borderId="6" xfId="3" applyFont="1" applyFill="1" applyBorder="1" applyAlignment="1">
      <alignment horizontal="left" vertical="center" justifyLastLine="1"/>
    </xf>
    <xf numFmtId="0" fontId="6" fillId="6" borderId="6" xfId="3" applyFont="1" applyFill="1" applyBorder="1" applyAlignment="1">
      <alignment horizontal="center" vertical="center"/>
    </xf>
    <xf numFmtId="0" fontId="11" fillId="6" borderId="0" xfId="1" applyFill="1">
      <alignment vertical="center"/>
    </xf>
    <xf numFmtId="0" fontId="6" fillId="6" borderId="0" xfId="3" applyFont="1" applyFill="1">
      <alignment vertical="center"/>
    </xf>
    <xf numFmtId="0" fontId="6" fillId="6" borderId="30" xfId="3" applyFont="1" applyFill="1" applyBorder="1" applyAlignment="1">
      <alignment horizontal="center" vertical="center"/>
    </xf>
    <xf numFmtId="49" fontId="6" fillId="6" borderId="27" xfId="0" applyNumberFormat="1" applyFont="1" applyFill="1" applyBorder="1" applyAlignment="1">
      <alignment horizontal="center" vertical="center"/>
    </xf>
    <xf numFmtId="0" fontId="6" fillId="6" borderId="27" xfId="3" applyFont="1" applyFill="1" applyBorder="1" applyAlignment="1">
      <alignment horizontal="center" vertical="center"/>
    </xf>
    <xf numFmtId="0" fontId="9" fillId="0" borderId="8" xfId="3" applyFont="1" applyFill="1" applyBorder="1" applyAlignment="1">
      <alignment horizontal="distributed" vertical="center"/>
    </xf>
    <xf numFmtId="0" fontId="9" fillId="0" borderId="5" xfId="3" applyFont="1" applyFill="1" applyBorder="1" applyAlignment="1">
      <alignment horizontal="left" vertical="center"/>
    </xf>
    <xf numFmtId="0" fontId="6" fillId="0" borderId="6" xfId="3" applyFont="1" applyFill="1" applyBorder="1">
      <alignment vertical="center"/>
    </xf>
    <xf numFmtId="0" fontId="19" fillId="0" borderId="0" xfId="14" quotePrefix="1" applyFont="1" applyAlignment="1">
      <alignment vertical="center" shrinkToFit="1"/>
    </xf>
    <xf numFmtId="0" fontId="19" fillId="0" borderId="0" xfId="14" applyFont="1" applyAlignment="1">
      <alignment vertical="center" shrinkToFit="1"/>
    </xf>
    <xf numFmtId="0" fontId="29" fillId="0" borderId="0" xfId="14" applyFont="1" applyAlignment="1">
      <alignment vertical="center" shrinkToFit="1"/>
    </xf>
    <xf numFmtId="177" fontId="19" fillId="0" borderId="0" xfId="14" quotePrefix="1" applyNumberFormat="1" applyFont="1" applyAlignment="1">
      <alignment horizontal="distributed" vertical="center"/>
    </xf>
    <xf numFmtId="0" fontId="33" fillId="0" borderId="0" xfId="14" applyFont="1" applyAlignment="1">
      <alignment horizontal="center" vertical="center"/>
    </xf>
    <xf numFmtId="0" fontId="31" fillId="0" borderId="0" xfId="10" applyFont="1" applyAlignment="1">
      <alignment vertical="center" shrinkToFit="1"/>
    </xf>
    <xf numFmtId="179" fontId="31" fillId="0" borderId="0" xfId="0" applyNumberFormat="1" applyFont="1" applyAlignment="1">
      <alignment horizontal="left" vertical="center"/>
    </xf>
    <xf numFmtId="179" fontId="31" fillId="0" borderId="0" xfId="0" applyNumberFormat="1" applyFont="1" applyAlignment="1">
      <alignment horizontal="distributed" vertical="center"/>
    </xf>
    <xf numFmtId="0" fontId="6" fillId="0" borderId="26" xfId="3" applyFont="1" applyBorder="1" applyAlignment="1">
      <alignment vertical="center" shrinkToFit="1"/>
    </xf>
    <xf numFmtId="0" fontId="6" fillId="0" borderId="27" xfId="3" applyFont="1" applyBorder="1" applyAlignment="1">
      <alignment vertical="center" shrinkToFit="1"/>
    </xf>
    <xf numFmtId="0" fontId="6" fillId="0" borderId="27" xfId="3" applyFont="1" applyBorder="1" applyAlignment="1" applyProtection="1">
      <alignment horizontal="left" vertical="center"/>
      <protection locked="0"/>
    </xf>
    <xf numFmtId="0" fontId="6" fillId="0" borderId="28" xfId="3" applyFont="1" applyBorder="1" applyAlignment="1" applyProtection="1">
      <alignment horizontal="left" vertical="center"/>
      <protection locked="0"/>
    </xf>
    <xf numFmtId="0" fontId="9" fillId="0" borderId="30" xfId="3" applyFont="1" applyBorder="1" applyAlignment="1" applyProtection="1">
      <alignment horizontal="center" vertical="center"/>
      <protection locked="0"/>
    </xf>
    <xf numFmtId="0" fontId="9" fillId="0" borderId="31" xfId="3" applyFont="1" applyBorder="1" applyAlignment="1" applyProtection="1">
      <alignment horizontal="center" vertical="center"/>
      <protection locked="0"/>
    </xf>
    <xf numFmtId="0" fontId="9" fillId="0" borderId="42" xfId="3" applyFont="1" applyBorder="1" applyAlignment="1">
      <alignment horizontal="center" vertical="distributed" textRotation="255" justifyLastLine="1"/>
    </xf>
    <xf numFmtId="0" fontId="9" fillId="0" borderId="43" xfId="3" applyFont="1" applyBorder="1" applyAlignment="1">
      <alignment horizontal="center" vertical="distributed" textRotation="255" justifyLastLine="1"/>
    </xf>
    <xf numFmtId="0" fontId="9" fillId="0" borderId="22" xfId="3" applyFont="1" applyBorder="1" applyAlignment="1">
      <alignment horizontal="center" vertical="distributed" textRotation="255" justifyLastLine="1"/>
    </xf>
    <xf numFmtId="0" fontId="9" fillId="0" borderId="23" xfId="3" applyFont="1" applyBorder="1" applyAlignment="1">
      <alignment horizontal="center" vertical="distributed" textRotation="255" justifyLastLine="1"/>
    </xf>
    <xf numFmtId="0" fontId="9" fillId="0" borderId="10" xfId="3" applyFont="1" applyBorder="1" applyAlignment="1">
      <alignment horizontal="center" vertical="distributed" textRotation="255" justifyLastLine="1"/>
    </xf>
    <xf numFmtId="0" fontId="9" fillId="0" borderId="25" xfId="3" applyFont="1" applyBorder="1" applyAlignment="1">
      <alignment horizontal="center" vertical="distributed" textRotation="255" justifyLastLine="1"/>
    </xf>
    <xf numFmtId="0" fontId="6" fillId="0" borderId="16" xfId="3" applyFont="1" applyBorder="1" applyAlignment="1">
      <alignment horizontal="distributed" vertical="center"/>
    </xf>
    <xf numFmtId="0" fontId="6" fillId="0" borderId="14" xfId="3" applyFont="1" applyBorder="1" applyAlignment="1">
      <alignment horizontal="distributed" vertical="center"/>
    </xf>
    <xf numFmtId="176" fontId="6" fillId="0" borderId="47" xfId="3" applyNumberFormat="1" applyFont="1" applyBorder="1" applyAlignment="1" applyProtection="1">
      <alignment horizontal="left" vertical="center" shrinkToFit="1"/>
      <protection locked="0"/>
    </xf>
    <xf numFmtId="176" fontId="9" fillId="0" borderId="6" xfId="3" applyNumberFormat="1" applyFont="1" applyBorder="1" applyAlignment="1" applyProtection="1">
      <alignment horizontal="left" vertical="center"/>
      <protection locked="0"/>
    </xf>
    <xf numFmtId="176" fontId="9" fillId="0" borderId="7" xfId="3" applyNumberFormat="1" applyFont="1" applyBorder="1" applyAlignment="1" applyProtection="1">
      <alignment horizontal="left" vertical="center"/>
      <protection locked="0"/>
    </xf>
    <xf numFmtId="0" fontId="9" fillId="0" borderId="6" xfId="3" applyFont="1" applyBorder="1" applyAlignment="1" applyProtection="1">
      <alignment horizontal="left" vertical="center"/>
      <protection locked="0"/>
    </xf>
    <xf numFmtId="0" fontId="9" fillId="0" borderId="7" xfId="3" applyFont="1" applyBorder="1" applyAlignment="1" applyProtection="1">
      <alignment horizontal="left" vertical="center"/>
      <protection locked="0"/>
    </xf>
    <xf numFmtId="0" fontId="22" fillId="0" borderId="6" xfId="1" applyFont="1" applyBorder="1" applyAlignment="1" applyProtection="1">
      <alignment horizontal="left" vertical="center"/>
      <protection locked="0"/>
    </xf>
    <xf numFmtId="0" fontId="9" fillId="0" borderId="49" xfId="3" applyFont="1" applyBorder="1" applyAlignment="1">
      <alignment horizontal="center" vertical="center"/>
    </xf>
    <xf numFmtId="0" fontId="9" fillId="0" borderId="30" xfId="3" applyFont="1" applyBorder="1" applyAlignment="1">
      <alignment horizontal="center" vertical="center"/>
    </xf>
    <xf numFmtId="0" fontId="6" fillId="0" borderId="30" xfId="3" applyFont="1" applyBorder="1" applyAlignment="1">
      <alignment vertical="center" shrinkToFit="1"/>
    </xf>
    <xf numFmtId="0" fontId="9" fillId="0" borderId="30" xfId="0" applyFont="1" applyBorder="1" applyAlignment="1">
      <alignment vertical="center" shrinkToFit="1"/>
    </xf>
    <xf numFmtId="0" fontId="6" fillId="0" borderId="30" xfId="3" applyFont="1" applyBorder="1" applyAlignment="1">
      <alignment horizontal="distributed" vertical="center" shrinkToFit="1"/>
    </xf>
    <xf numFmtId="0" fontId="9" fillId="0" borderId="30" xfId="0" applyFont="1" applyBorder="1" applyAlignment="1">
      <alignment horizontal="distributed" vertical="center" shrinkToFit="1"/>
    </xf>
    <xf numFmtId="0" fontId="6" fillId="6" borderId="6" xfId="3" applyFont="1" applyFill="1" applyBorder="1" applyAlignment="1" applyProtection="1">
      <alignment horizontal="center" vertical="center"/>
      <protection locked="0"/>
    </xf>
    <xf numFmtId="0" fontId="6" fillId="6" borderId="7" xfId="3" applyFont="1" applyFill="1" applyBorder="1" applyAlignment="1" applyProtection="1">
      <alignment horizontal="center" vertical="center"/>
      <protection locked="0"/>
    </xf>
    <xf numFmtId="0" fontId="9" fillId="0" borderId="24" xfId="3" applyFont="1" applyFill="1" applyBorder="1" applyAlignment="1">
      <alignment horizontal="center" vertical="center"/>
    </xf>
    <xf numFmtId="0" fontId="9" fillId="0" borderId="8" xfId="3" applyFont="1" applyFill="1" applyBorder="1" applyAlignment="1">
      <alignment horizontal="center" vertical="center"/>
    </xf>
    <xf numFmtId="0" fontId="9" fillId="0" borderId="1" xfId="3" applyFont="1" applyFill="1" applyBorder="1" applyAlignment="1">
      <alignment horizontal="center" vertical="center"/>
    </xf>
    <xf numFmtId="0" fontId="6" fillId="0" borderId="44" xfId="3" applyFont="1" applyBorder="1" applyAlignment="1" applyProtection="1">
      <alignment horizontal="center" vertical="center"/>
      <protection locked="0"/>
    </xf>
    <xf numFmtId="0" fontId="6" fillId="0" borderId="27" xfId="3" applyFont="1" applyBorder="1" applyAlignment="1" applyProtection="1">
      <alignment horizontal="center" vertical="center"/>
      <protection locked="0"/>
    </xf>
    <xf numFmtId="0" fontId="6" fillId="0" borderId="28" xfId="3" applyFont="1" applyBorder="1" applyAlignment="1" applyProtection="1">
      <alignment horizontal="center" vertical="center"/>
      <protection locked="0"/>
    </xf>
    <xf numFmtId="0" fontId="6" fillId="0" borderId="0" xfId="3" applyFont="1">
      <alignment vertical="center"/>
    </xf>
    <xf numFmtId="0" fontId="6" fillId="0" borderId="11" xfId="3" applyFont="1" applyBorder="1" applyAlignment="1">
      <alignment vertical="center" shrinkToFit="1"/>
    </xf>
    <xf numFmtId="0" fontId="9" fillId="0" borderId="47" xfId="3" applyFont="1" applyFill="1" applyBorder="1" applyAlignment="1">
      <alignment horizontal="center" vertical="center"/>
    </xf>
    <xf numFmtId="0" fontId="9" fillId="0" borderId="48" xfId="3" applyFont="1" applyFill="1" applyBorder="1" applyAlignment="1">
      <alignment horizontal="center" vertical="center"/>
    </xf>
    <xf numFmtId="0" fontId="6" fillId="0" borderId="19" xfId="3" applyFont="1" applyFill="1" applyBorder="1" applyAlignment="1">
      <alignment horizontal="center" vertical="center" shrinkToFit="1"/>
    </xf>
    <xf numFmtId="0" fontId="6" fillId="0" borderId="12" xfId="3" applyFont="1" applyFill="1" applyBorder="1" applyAlignment="1">
      <alignment horizontal="center" vertical="center" shrinkToFit="1"/>
    </xf>
    <xf numFmtId="0" fontId="6" fillId="0" borderId="3" xfId="3" applyFont="1" applyFill="1" applyBorder="1" applyAlignment="1">
      <alignment horizontal="center" vertical="center" shrinkToFit="1"/>
    </xf>
    <xf numFmtId="176" fontId="6" fillId="6" borderId="0" xfId="3" applyNumberFormat="1" applyFont="1" applyFill="1" applyAlignment="1" applyProtection="1">
      <alignment horizontal="left" vertical="center"/>
      <protection locked="0"/>
    </xf>
    <xf numFmtId="176" fontId="6" fillId="6" borderId="15" xfId="3" applyNumberFormat="1" applyFont="1" applyFill="1" applyBorder="1" applyAlignment="1" applyProtection="1">
      <alignment horizontal="left" vertical="center"/>
      <protection locked="0"/>
    </xf>
    <xf numFmtId="0" fontId="6" fillId="0" borderId="32" xfId="3" applyFont="1" applyFill="1" applyBorder="1" applyAlignment="1">
      <alignment horizontal="distributed" vertical="center"/>
    </xf>
    <xf numFmtId="0" fontId="6" fillId="0" borderId="6" xfId="3" applyFont="1" applyFill="1" applyBorder="1" applyAlignment="1">
      <alignment horizontal="distributed" vertical="center"/>
    </xf>
    <xf numFmtId="0" fontId="6" fillId="0" borderId="33" xfId="3" applyFont="1" applyFill="1" applyBorder="1" applyAlignment="1">
      <alignment horizontal="distributed" vertical="center"/>
    </xf>
    <xf numFmtId="0" fontId="6" fillId="6" borderId="6" xfId="3" applyFont="1" applyFill="1" applyBorder="1" applyAlignment="1" applyProtection="1">
      <alignment horizontal="left" vertical="center"/>
      <protection locked="0"/>
    </xf>
    <xf numFmtId="0" fontId="6" fillId="6" borderId="7" xfId="3" applyFont="1" applyFill="1" applyBorder="1" applyAlignment="1" applyProtection="1">
      <alignment horizontal="left" vertical="center"/>
      <protection locked="0"/>
    </xf>
    <xf numFmtId="0" fontId="6" fillId="0" borderId="5" xfId="3" applyFont="1" applyFill="1" applyBorder="1" applyAlignment="1">
      <alignment horizontal="center" vertical="center"/>
    </xf>
    <xf numFmtId="0" fontId="6" fillId="0" borderId="6" xfId="3" applyFont="1" applyFill="1" applyBorder="1" applyAlignment="1">
      <alignment horizontal="center" vertical="center"/>
    </xf>
    <xf numFmtId="0" fontId="6" fillId="0" borderId="20" xfId="3" applyFont="1" applyBorder="1" applyAlignment="1">
      <alignment horizontal="center" vertical="center"/>
    </xf>
    <xf numFmtId="0" fontId="6" fillId="0" borderId="27" xfId="3" applyFont="1" applyBorder="1" applyAlignment="1">
      <alignment horizontal="center" vertical="center"/>
    </xf>
    <xf numFmtId="0" fontId="6" fillId="0" borderId="44" xfId="3" applyFont="1" applyBorder="1" applyAlignment="1" applyProtection="1">
      <alignment horizontal="center" vertical="center" shrinkToFit="1"/>
      <protection locked="0"/>
    </xf>
    <xf numFmtId="0" fontId="6" fillId="0" borderId="27" xfId="3" applyFont="1" applyBorder="1" applyAlignment="1" applyProtection="1">
      <alignment horizontal="center" vertical="center" shrinkToFit="1"/>
      <protection locked="0"/>
    </xf>
    <xf numFmtId="0" fontId="6" fillId="0" borderId="21" xfId="3" applyFont="1" applyBorder="1" applyAlignment="1" applyProtection="1">
      <alignment horizontal="center" vertical="center" shrinkToFit="1"/>
      <protection locked="0"/>
    </xf>
    <xf numFmtId="0" fontId="6" fillId="0" borderId="26" xfId="3" applyFont="1" applyBorder="1" applyAlignment="1">
      <alignment horizontal="center" vertical="center"/>
    </xf>
    <xf numFmtId="0" fontId="6" fillId="0" borderId="45" xfId="3" applyFont="1" applyBorder="1" applyAlignment="1">
      <alignment horizontal="center" vertical="center"/>
    </xf>
    <xf numFmtId="49" fontId="6" fillId="0" borderId="49" xfId="0" applyNumberFormat="1" applyFont="1" applyFill="1" applyBorder="1" applyAlignment="1">
      <alignment horizontal="center" vertical="center"/>
    </xf>
    <xf numFmtId="49" fontId="6" fillId="0" borderId="30" xfId="0" applyNumberFormat="1" applyFont="1" applyFill="1" applyBorder="1" applyAlignment="1">
      <alignment horizontal="center" vertical="center"/>
    </xf>
    <xf numFmtId="49" fontId="6" fillId="0" borderId="35" xfId="0" applyNumberFormat="1" applyFont="1" applyFill="1" applyBorder="1" applyAlignment="1">
      <alignment horizontal="center" vertical="center"/>
    </xf>
    <xf numFmtId="49" fontId="6" fillId="0" borderId="20" xfId="0" applyNumberFormat="1" applyFont="1" applyFill="1" applyBorder="1" applyAlignment="1">
      <alignment horizontal="center" vertical="center"/>
    </xf>
    <xf numFmtId="49" fontId="6" fillId="0" borderId="27" xfId="0" applyNumberFormat="1" applyFont="1" applyFill="1" applyBorder="1" applyAlignment="1">
      <alignment horizontal="center" vertical="center"/>
    </xf>
    <xf numFmtId="49" fontId="6" fillId="0" borderId="21" xfId="0" applyNumberFormat="1" applyFont="1" applyFill="1" applyBorder="1" applyAlignment="1">
      <alignment horizontal="center" vertical="center"/>
    </xf>
    <xf numFmtId="49" fontId="6" fillId="0" borderId="34" xfId="0" applyNumberFormat="1" applyFont="1" applyFill="1" applyBorder="1" applyAlignment="1">
      <alignment horizontal="center" vertical="center"/>
    </xf>
    <xf numFmtId="49" fontId="9" fillId="6" borderId="30" xfId="0" applyNumberFormat="1" applyFont="1" applyFill="1" applyBorder="1" applyAlignment="1">
      <alignment horizontal="center" vertical="center"/>
    </xf>
    <xf numFmtId="49" fontId="6" fillId="0" borderId="26" xfId="0" applyNumberFormat="1" applyFont="1" applyFill="1" applyBorder="1" applyAlignment="1">
      <alignment horizontal="center" vertical="center"/>
    </xf>
    <xf numFmtId="0" fontId="6" fillId="0" borderId="24" xfId="3" applyFont="1" applyFill="1" applyBorder="1">
      <alignment vertical="center"/>
    </xf>
    <xf numFmtId="0" fontId="6" fillId="0" borderId="8" xfId="3" applyFont="1" applyFill="1" applyBorder="1">
      <alignment vertical="center"/>
    </xf>
    <xf numFmtId="0" fontId="6" fillId="0" borderId="42" xfId="3" applyFont="1" applyFill="1" applyBorder="1" applyAlignment="1">
      <alignment horizontal="center" vertical="distributed"/>
    </xf>
    <xf numFmtId="0" fontId="6" fillId="0" borderId="14" xfId="3" applyFont="1" applyFill="1" applyBorder="1" applyAlignment="1">
      <alignment horizontal="center" vertical="distributed"/>
    </xf>
    <xf numFmtId="0" fontId="6" fillId="0" borderId="22" xfId="3" applyFont="1" applyFill="1" applyBorder="1" applyAlignment="1">
      <alignment horizontal="center" vertical="distributed"/>
    </xf>
    <xf numFmtId="0" fontId="6" fillId="0" borderId="0" xfId="3" applyFont="1" applyFill="1" applyAlignment="1">
      <alignment horizontal="center" vertical="distributed"/>
    </xf>
    <xf numFmtId="0" fontId="6" fillId="6" borderId="33" xfId="3" applyFont="1" applyFill="1" applyBorder="1" applyAlignment="1" applyProtection="1">
      <alignment horizontal="center" vertical="center"/>
      <protection locked="0"/>
    </xf>
    <xf numFmtId="0" fontId="9" fillId="0" borderId="0" xfId="3" applyFont="1" applyAlignment="1">
      <alignment horizontal="right" vertical="top"/>
    </xf>
    <xf numFmtId="0" fontId="7" fillId="0" borderId="0" xfId="3" applyFont="1" applyAlignment="1">
      <alignment horizontal="center" vertical="center"/>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11" fillId="0" borderId="12" xfId="1" applyBorder="1" applyAlignment="1" applyProtection="1">
      <alignment horizontal="left" vertical="center"/>
      <protection locked="0"/>
    </xf>
    <xf numFmtId="0" fontId="6" fillId="0" borderId="12" xfId="3" applyFont="1" applyBorder="1" applyAlignment="1" applyProtection="1">
      <alignment horizontal="left" vertical="center"/>
      <protection locked="0"/>
    </xf>
    <xf numFmtId="0" fontId="6" fillId="0" borderId="13" xfId="3" applyFont="1" applyBorder="1" applyAlignment="1" applyProtection="1">
      <alignment horizontal="left" vertical="center"/>
      <protection locked="0"/>
    </xf>
    <xf numFmtId="0" fontId="6" fillId="0" borderId="42" xfId="3" applyFont="1" applyBorder="1" applyAlignment="1">
      <alignment horizontal="center" vertical="center"/>
    </xf>
    <xf numFmtId="0" fontId="6" fillId="0" borderId="14" xfId="3" applyFont="1" applyBorder="1" applyAlignment="1">
      <alignment horizontal="center" vertical="center"/>
    </xf>
    <xf numFmtId="0" fontId="6" fillId="0" borderId="43" xfId="3" applyFont="1" applyBorder="1" applyAlignment="1">
      <alignment horizontal="center" vertical="center"/>
    </xf>
    <xf numFmtId="0" fontId="6" fillId="0" borderId="19" xfId="3" applyFont="1" applyBorder="1" applyAlignment="1">
      <alignment horizontal="center" vertical="center"/>
    </xf>
    <xf numFmtId="0" fontId="6" fillId="0" borderId="12" xfId="3" applyFont="1" applyBorder="1" applyAlignment="1">
      <alignment horizontal="center" vertical="center"/>
    </xf>
    <xf numFmtId="0" fontId="6" fillId="0" borderId="3" xfId="3" applyFont="1" applyBorder="1" applyAlignment="1">
      <alignment horizontal="center" vertical="center"/>
    </xf>
    <xf numFmtId="0" fontId="6" fillId="0" borderId="6" xfId="3" applyFont="1" applyBorder="1" applyAlignment="1" applyProtection="1">
      <alignment horizontal="center" vertical="center"/>
      <protection locked="0"/>
    </xf>
    <xf numFmtId="0" fontId="6" fillId="0" borderId="33" xfId="3" applyFont="1" applyBorder="1" applyAlignment="1" applyProtection="1">
      <alignment horizontal="center" vertical="center"/>
      <protection locked="0"/>
    </xf>
    <xf numFmtId="0" fontId="6" fillId="0" borderId="7" xfId="3" applyFont="1" applyBorder="1" applyAlignment="1" applyProtection="1">
      <alignment horizontal="center" vertical="center"/>
      <protection locked="0"/>
    </xf>
    <xf numFmtId="0" fontId="6" fillId="6" borderId="22" xfId="3" applyFont="1" applyFill="1" applyBorder="1" applyAlignment="1" applyProtection="1">
      <alignment horizontal="center" vertical="center" wrapText="1"/>
      <protection locked="0"/>
    </xf>
    <xf numFmtId="0" fontId="6" fillId="6" borderId="0" xfId="3" applyFont="1" applyFill="1" applyAlignment="1" applyProtection="1">
      <alignment horizontal="center" vertical="center" wrapText="1"/>
      <protection locked="0"/>
    </xf>
    <xf numFmtId="0" fontId="6" fillId="6" borderId="15" xfId="3" applyFont="1" applyFill="1" applyBorder="1" applyAlignment="1" applyProtection="1">
      <alignment horizontal="center" vertical="center" wrapText="1"/>
      <protection locked="0"/>
    </xf>
    <xf numFmtId="0" fontId="6" fillId="0" borderId="0" xfId="3" applyFont="1" applyAlignment="1">
      <alignment vertical="center" shrinkToFit="1"/>
    </xf>
    <xf numFmtId="49" fontId="6" fillId="0" borderId="24" xfId="3" applyNumberFormat="1" applyFont="1" applyBorder="1" applyAlignment="1">
      <alignment horizontal="distributed" vertical="center" justifyLastLine="1"/>
    </xf>
    <xf numFmtId="49" fontId="6" fillId="0" borderId="8" xfId="3" applyNumberFormat="1" applyFont="1" applyBorder="1" applyAlignment="1">
      <alignment horizontal="distributed" vertical="center" justifyLastLine="1"/>
    </xf>
    <xf numFmtId="49" fontId="6" fillId="0" borderId="1" xfId="3" applyNumberFormat="1" applyFont="1" applyBorder="1" applyAlignment="1">
      <alignment horizontal="distributed" vertical="center" justifyLastLine="1"/>
    </xf>
    <xf numFmtId="49" fontId="6" fillId="0" borderId="19" xfId="3" applyNumberFormat="1" applyFont="1" applyBorder="1" applyAlignment="1">
      <alignment horizontal="distributed" vertical="center" justifyLastLine="1"/>
    </xf>
    <xf numFmtId="49" fontId="6" fillId="0" borderId="12" xfId="3" applyNumberFormat="1" applyFont="1" applyBorder="1" applyAlignment="1">
      <alignment horizontal="distributed" vertical="center" justifyLastLine="1"/>
    </xf>
    <xf numFmtId="49" fontId="6" fillId="0" borderId="3" xfId="3" applyNumberFormat="1" applyFont="1" applyBorder="1" applyAlignment="1">
      <alignment horizontal="distributed" vertical="center" justifyLastLine="1"/>
    </xf>
    <xf numFmtId="176" fontId="6" fillId="0" borderId="39" xfId="3" applyNumberFormat="1" applyFont="1" applyBorder="1" applyAlignment="1" applyProtection="1">
      <alignment horizontal="left" vertical="center"/>
      <protection locked="0"/>
    </xf>
    <xf numFmtId="0" fontId="9" fillId="6" borderId="8" xfId="3" applyFont="1" applyFill="1" applyBorder="1" applyAlignment="1" applyProtection="1">
      <alignment horizontal="center" vertical="center"/>
      <protection locked="0"/>
    </xf>
    <xf numFmtId="0" fontId="9" fillId="6" borderId="0" xfId="3" applyFont="1" applyFill="1" applyAlignment="1" applyProtection="1">
      <alignment horizontal="center" vertical="center"/>
      <protection locked="0"/>
    </xf>
    <xf numFmtId="0" fontId="6" fillId="0" borderId="22" xfId="3" applyFont="1" applyFill="1" applyBorder="1" applyAlignment="1">
      <alignment horizontal="distributed" vertical="center"/>
    </xf>
    <xf numFmtId="0" fontId="6" fillId="0" borderId="0" xfId="3" applyFont="1" applyFill="1" applyAlignment="1">
      <alignment horizontal="distributed" vertical="center"/>
    </xf>
    <xf numFmtId="0" fontId="6" fillId="0" borderId="23" xfId="3" applyFont="1" applyFill="1" applyBorder="1" applyAlignment="1">
      <alignment horizontal="distributed" vertical="center"/>
    </xf>
    <xf numFmtId="0" fontId="6" fillId="6" borderId="0" xfId="3" applyFont="1" applyFill="1" applyAlignment="1" applyProtection="1">
      <alignment horizontal="distributed" vertical="center" justifyLastLine="1"/>
      <protection locked="0"/>
    </xf>
    <xf numFmtId="0" fontId="8" fillId="0" borderId="24" xfId="3" applyFont="1" applyFill="1" applyBorder="1" applyAlignment="1">
      <alignment horizontal="distributed"/>
    </xf>
    <xf numFmtId="0" fontId="8" fillId="0" borderId="8" xfId="3" applyFont="1" applyFill="1" applyBorder="1" applyAlignment="1">
      <alignment horizontal="distributed"/>
    </xf>
    <xf numFmtId="0" fontId="8" fillId="0" borderId="1" xfId="3" applyFont="1" applyFill="1" applyBorder="1" applyAlignment="1">
      <alignment horizontal="distributed"/>
    </xf>
    <xf numFmtId="0" fontId="8" fillId="6" borderId="8" xfId="3" applyFont="1" applyFill="1" applyBorder="1" applyAlignment="1" applyProtection="1">
      <alignment horizontal="distributed" justifyLastLine="1"/>
      <protection locked="0"/>
    </xf>
    <xf numFmtId="0" fontId="6" fillId="0" borderId="2" xfId="3" applyFont="1" applyFill="1" applyBorder="1" applyAlignment="1">
      <alignment horizontal="center" vertical="center"/>
    </xf>
    <xf numFmtId="0" fontId="6" fillId="0" borderId="8" xfId="3" applyFont="1" applyFill="1" applyBorder="1" applyAlignment="1">
      <alignment horizontal="center" vertical="center"/>
    </xf>
    <xf numFmtId="0" fontId="6" fillId="0" borderId="17" xfId="3" applyFont="1" applyFill="1" applyBorder="1" applyAlignment="1">
      <alignment horizontal="center" vertical="center"/>
    </xf>
    <xf numFmtId="0" fontId="6" fillId="0" borderId="0" xfId="3" applyFont="1" applyFill="1" applyAlignment="1">
      <alignment horizontal="center" vertical="center"/>
    </xf>
    <xf numFmtId="0" fontId="6" fillId="0" borderId="42" xfId="3" applyFont="1" applyFill="1" applyBorder="1" applyAlignment="1">
      <alignment horizontal="center"/>
    </xf>
    <xf numFmtId="0" fontId="6" fillId="0" borderId="14" xfId="3" applyFont="1" applyFill="1" applyBorder="1" applyAlignment="1">
      <alignment horizontal="center"/>
    </xf>
    <xf numFmtId="0" fontId="6" fillId="0" borderId="43" xfId="3" applyFont="1" applyFill="1" applyBorder="1" applyAlignment="1">
      <alignment horizontal="center"/>
    </xf>
    <xf numFmtId="176" fontId="6" fillId="6" borderId="47" xfId="3" applyNumberFormat="1" applyFont="1" applyFill="1" applyBorder="1" applyAlignment="1" applyProtection="1">
      <alignment horizontal="left" vertical="center"/>
      <protection locked="0"/>
    </xf>
    <xf numFmtId="0" fontId="6" fillId="0" borderId="8" xfId="3" applyFont="1" applyFill="1" applyBorder="1" applyAlignment="1" applyProtection="1">
      <alignment horizontal="center" vertical="center" wrapText="1"/>
      <protection locked="0"/>
    </xf>
    <xf numFmtId="0" fontId="6" fillId="6" borderId="6" xfId="3" applyFont="1" applyFill="1" applyBorder="1" applyProtection="1">
      <alignment vertical="center"/>
      <protection locked="0"/>
    </xf>
    <xf numFmtId="0" fontId="6" fillId="6" borderId="33" xfId="3" applyFont="1" applyFill="1" applyBorder="1" applyProtection="1">
      <alignment vertical="center"/>
      <protection locked="0"/>
    </xf>
    <xf numFmtId="0" fontId="6" fillId="6" borderId="7" xfId="3" applyFont="1" applyFill="1" applyBorder="1" applyProtection="1">
      <alignment vertical="center"/>
      <protection locked="0"/>
    </xf>
    <xf numFmtId="0" fontId="22" fillId="6" borderId="6" xfId="1" applyFont="1" applyFill="1" applyBorder="1" applyAlignment="1" applyProtection="1">
      <alignment vertical="center"/>
      <protection locked="0"/>
    </xf>
    <xf numFmtId="0" fontId="22" fillId="6" borderId="7" xfId="1" applyFont="1" applyFill="1" applyBorder="1" applyAlignment="1" applyProtection="1">
      <alignment vertical="center"/>
      <protection locked="0"/>
    </xf>
    <xf numFmtId="0" fontId="6" fillId="0" borderId="8" xfId="3" applyFont="1" applyFill="1" applyBorder="1" applyAlignment="1">
      <alignment horizontal="center" vertical="center" wrapText="1"/>
    </xf>
    <xf numFmtId="0" fontId="6" fillId="0" borderId="9" xfId="3" applyFont="1" applyFill="1" applyBorder="1" applyAlignment="1">
      <alignment horizontal="center" vertical="center" wrapText="1"/>
    </xf>
    <xf numFmtId="0" fontId="25" fillId="0" borderId="0" xfId="7" applyFont="1" applyAlignment="1">
      <alignment horizontal="center" vertical="center"/>
    </xf>
    <xf numFmtId="0" fontId="24" fillId="2" borderId="12" xfId="7" applyFont="1" applyFill="1" applyBorder="1" applyAlignment="1">
      <alignment horizontal="center" vertical="center"/>
    </xf>
  </cellXfs>
  <cellStyles count="16">
    <cellStyle name="ハイパーリンク" xfId="1" builtinId="8"/>
    <cellStyle name="ハイパーリンク 3" xfId="4" xr:uid="{00000000-0005-0000-0000-000001000000}"/>
    <cellStyle name="標準" xfId="0" builtinId="0"/>
    <cellStyle name="標準 11" xfId="10" xr:uid="{080FCC63-9131-4DBD-B715-BDAF58C2309A}"/>
    <cellStyle name="標準 11 2" xfId="12" xr:uid="{0CD5F077-CC5C-4F34-B5AC-062A6121AAA4}"/>
    <cellStyle name="標準 2" xfId="5" xr:uid="{00000000-0005-0000-0000-000003000000}"/>
    <cellStyle name="標準 2 2" xfId="3" xr:uid="{00000000-0005-0000-0000-000004000000}"/>
    <cellStyle name="標準 2 3" xfId="7" xr:uid="{184956E9-0D1D-4547-AC46-E0806983C8B3}"/>
    <cellStyle name="標準 2 3 2" xfId="14" xr:uid="{B045D02F-AB59-4F26-8634-6295DDA0D467}"/>
    <cellStyle name="標準 3" xfId="8" xr:uid="{F05A0071-02CE-40E2-8403-56CBF1192F46}"/>
    <cellStyle name="標準 4" xfId="9" xr:uid="{FF47AFE1-B565-499F-9CB0-13F20B7C9716}"/>
    <cellStyle name="標準 5" xfId="11" xr:uid="{4EAEA22F-E955-46EE-BB3B-B9E92B7B1DB1}"/>
    <cellStyle name="標準 6" xfId="13" xr:uid="{0421A734-51E1-40F4-B305-C617A86729E2}"/>
    <cellStyle name="標準 7" xfId="15" xr:uid="{4FE22E95-09EA-4C67-BFAD-941948543803}"/>
    <cellStyle name="標準_医師手当最新" xfId="2" xr:uid="{00000000-0005-0000-0000-000005000000}"/>
    <cellStyle name="標準_辞令交付" xfId="6" xr:uid="{00000000-0005-0000-0000-000006000000}"/>
  </cellStyles>
  <dxfs count="11">
    <dxf>
      <fill>
        <patternFill>
          <bgColor rgb="FFFF00FF"/>
        </patternFill>
      </fill>
    </dxf>
    <dxf>
      <font>
        <color rgb="FF9C0006"/>
      </font>
      <fill>
        <patternFill>
          <bgColor rgb="FFFFC7CE"/>
        </patternFill>
      </fill>
    </dxf>
    <dxf>
      <fill>
        <patternFill>
          <bgColor rgb="FFFFCCFF"/>
        </patternFill>
      </fill>
    </dxf>
    <dxf>
      <font>
        <color rgb="FF9C0006"/>
      </font>
      <fill>
        <patternFill>
          <bgColor rgb="FFFFC7CE"/>
        </patternFill>
      </fill>
    </dxf>
    <dxf>
      <fill>
        <patternFill>
          <bgColor rgb="FFFFCC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FFCC"/>
      <color rgb="FFE0FFC1"/>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381000</xdr:colOff>
      <xdr:row>12</xdr:row>
      <xdr:rowOff>142875</xdr:rowOff>
    </xdr:from>
    <xdr:to>
      <xdr:col>27</xdr:col>
      <xdr:colOff>438150</xdr:colOff>
      <xdr:row>14</xdr:row>
      <xdr:rowOff>76200</xdr:rowOff>
    </xdr:to>
    <xdr:sp macro="" textlink="">
      <xdr:nvSpPr>
        <xdr:cNvPr id="2" name="正方形/長方形 1">
          <a:extLst>
            <a:ext uri="{FF2B5EF4-FFF2-40B4-BE49-F238E27FC236}">
              <a16:creationId xmlns:a16="http://schemas.microsoft.com/office/drawing/2014/main" id="{7A4C5B2A-0FE4-1E3A-BE42-7170AA1BF9DC}"/>
            </a:ext>
          </a:extLst>
        </xdr:cNvPr>
        <xdr:cNvSpPr/>
      </xdr:nvSpPr>
      <xdr:spPr>
        <a:xfrm>
          <a:off x="7677150" y="2857500"/>
          <a:ext cx="2800350" cy="409575"/>
        </a:xfrm>
        <a:prstGeom prst="rect">
          <a:avLst/>
        </a:prstGeom>
        <a:solidFill>
          <a:srgbClr val="CC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着色のセルのみ御記入ください。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85732-FD10-48C1-834F-38A2F58623B6}">
  <dimension ref="A1:AO283"/>
  <sheetViews>
    <sheetView showZeros="0" zoomScaleNormal="100" zoomScaleSheetLayoutView="80" workbookViewId="0">
      <selection activeCell="AA14" sqref="AA14"/>
    </sheetView>
  </sheetViews>
  <sheetFormatPr defaultColWidth="9" defaultRowHeight="26.25" customHeight="1"/>
  <cols>
    <col min="1" max="1" width="1" style="87" customWidth="1"/>
    <col min="2" max="2" width="1.875" style="87" customWidth="1"/>
    <col min="3" max="18" width="3.5" style="87" bestFit="1" customWidth="1"/>
    <col min="19" max="19" width="3.5" style="87" customWidth="1"/>
    <col min="20" max="26" width="3.5" style="87" bestFit="1" customWidth="1"/>
    <col min="27" max="27" width="3.75" style="87" bestFit="1" customWidth="1"/>
    <col min="28" max="28" width="3.625" style="87" customWidth="1"/>
    <col min="29" max="29" width="5.5" style="87" customWidth="1"/>
    <col min="30" max="32" width="9" style="87"/>
    <col min="33" max="16384" width="9" style="91"/>
  </cols>
  <sheetData>
    <row r="1" spans="2:40" ht="4.5" customHeight="1"/>
    <row r="2" spans="2:40" ht="26.25" customHeight="1">
      <c r="V2" s="87" t="s">
        <v>185</v>
      </c>
      <c r="Z2" s="165" t="s">
        <v>372</v>
      </c>
      <c r="AA2" s="166"/>
      <c r="AB2" s="88" t="s">
        <v>186</v>
      </c>
      <c r="AH2" s="87"/>
      <c r="AI2" s="87"/>
      <c r="AJ2" s="87"/>
      <c r="AK2" s="87"/>
      <c r="AL2" s="167"/>
      <c r="AM2" s="167"/>
      <c r="AN2" s="88"/>
    </row>
    <row r="3" spans="2:40" ht="26.25" customHeight="1">
      <c r="V3" s="168" t="s">
        <v>371</v>
      </c>
      <c r="W3" s="168"/>
      <c r="X3" s="168"/>
      <c r="Y3" s="168"/>
      <c r="Z3" s="168"/>
      <c r="AA3" s="168"/>
      <c r="AB3" s="168"/>
      <c r="AH3" s="168"/>
      <c r="AI3" s="168"/>
      <c r="AJ3" s="168"/>
      <c r="AK3" s="168"/>
      <c r="AL3" s="168"/>
      <c r="AM3" s="168"/>
      <c r="AN3" s="168"/>
    </row>
    <row r="4" spans="2:40" ht="26.25" customHeight="1">
      <c r="Z4" s="89" t="str">
        <f>IF(MONTH(V3)&lt;10,"0"&amp;MONTH(V3),MONTH(V3))</f>
        <v>05</v>
      </c>
      <c r="AA4" s="89" t="str">
        <f>IF(DAY(V3)&lt;10,"0"&amp;DAY(V3),DAY(V3))</f>
        <v>07</v>
      </c>
      <c r="AD4" s="90"/>
      <c r="AE4" s="90"/>
      <c r="AF4" s="90"/>
    </row>
    <row r="5" spans="2:40" ht="26.25" customHeight="1">
      <c r="AD5" s="90"/>
      <c r="AE5" s="90"/>
      <c r="AF5" s="90"/>
    </row>
    <row r="6" spans="2:40" s="87" customFormat="1" ht="26.25" customHeight="1">
      <c r="C6" s="87" t="s">
        <v>187</v>
      </c>
      <c r="AD6" s="90"/>
      <c r="AE6" s="90"/>
      <c r="AF6" s="90"/>
      <c r="AJ6" s="92"/>
      <c r="AK6" s="92"/>
      <c r="AM6" s="92"/>
      <c r="AN6" s="92"/>
    </row>
    <row r="7" spans="2:40" s="87" customFormat="1" ht="26.25" customHeight="1">
      <c r="C7" s="87" t="s">
        <v>188</v>
      </c>
      <c r="AD7" s="90"/>
      <c r="AE7" s="90"/>
      <c r="AF7" s="90"/>
      <c r="AJ7" s="92"/>
      <c r="AK7" s="92"/>
      <c r="AM7" s="92"/>
      <c r="AN7" s="92"/>
    </row>
    <row r="8" spans="2:40" ht="26.25" customHeight="1">
      <c r="AD8" s="90"/>
      <c r="AE8" s="90"/>
      <c r="AF8" s="90"/>
      <c r="AJ8" s="92"/>
      <c r="AK8" s="92"/>
      <c r="AM8" s="92"/>
      <c r="AN8" s="92"/>
    </row>
    <row r="9" spans="2:40" s="87" customFormat="1" ht="26.25" customHeight="1">
      <c r="R9" s="87" t="s">
        <v>189</v>
      </c>
      <c r="AD9" s="90"/>
      <c r="AE9" s="90"/>
      <c r="AF9" s="90"/>
      <c r="AH9" s="87" t="s">
        <v>182</v>
      </c>
      <c r="AJ9" s="92"/>
      <c r="AK9" s="92"/>
      <c r="AM9" s="92"/>
      <c r="AN9" s="92"/>
    </row>
    <row r="10" spans="2:40" s="87" customFormat="1" ht="26.25" customHeight="1">
      <c r="R10" s="87" t="s">
        <v>190</v>
      </c>
      <c r="AD10" s="90"/>
      <c r="AE10" s="90"/>
      <c r="AF10" s="90"/>
      <c r="AH10" s="87" t="s">
        <v>182</v>
      </c>
      <c r="AJ10" s="92"/>
      <c r="AK10" s="92"/>
      <c r="AM10" s="92"/>
      <c r="AN10" s="92"/>
    </row>
    <row r="11" spans="2:40" s="87" customFormat="1" ht="26.25" customHeight="1">
      <c r="T11" s="87" t="s">
        <v>191</v>
      </c>
      <c r="AG11" s="93"/>
      <c r="AJ11" s="92"/>
      <c r="AK11" s="92"/>
      <c r="AM11" s="92"/>
      <c r="AN11" s="92"/>
    </row>
    <row r="12" spans="2:40" ht="26.25" customHeight="1">
      <c r="T12" s="87" t="s">
        <v>255</v>
      </c>
      <c r="AH12" s="87"/>
      <c r="AJ12" s="92"/>
      <c r="AK12" s="92"/>
      <c r="AM12" s="92"/>
      <c r="AN12" s="92"/>
    </row>
    <row r="13" spans="2:40" ht="26.25" customHeight="1">
      <c r="AH13" s="87"/>
      <c r="AJ13" s="92"/>
      <c r="AK13" s="92"/>
      <c r="AM13" s="92"/>
      <c r="AN13" s="92"/>
    </row>
    <row r="15" spans="2:40" s="87" customFormat="1" ht="26.25" customHeight="1">
      <c r="B15" s="169" t="s">
        <v>265</v>
      </c>
      <c r="C15" s="169"/>
      <c r="D15" s="169"/>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G15" s="91"/>
      <c r="AH15" s="91"/>
      <c r="AI15" s="91"/>
      <c r="AJ15" s="91"/>
      <c r="AK15" s="91"/>
    </row>
    <row r="18" spans="4:41" s="87" customFormat="1" ht="26.25" customHeight="1">
      <c r="D18" s="87" t="s">
        <v>192</v>
      </c>
      <c r="AJ18" s="91"/>
      <c r="AK18" s="91"/>
    </row>
    <row r="19" spans="4:41" s="87" customFormat="1" ht="26.25" customHeight="1">
      <c r="D19" s="87" t="s">
        <v>200</v>
      </c>
      <c r="AJ19" s="91"/>
      <c r="AK19" s="91"/>
    </row>
    <row r="20" spans="4:41" s="87" customFormat="1" ht="25.5" customHeight="1">
      <c r="D20" s="87" t="s">
        <v>193</v>
      </c>
      <c r="AJ20" s="91"/>
      <c r="AK20" s="91"/>
      <c r="AL20" s="100"/>
      <c r="AM20" s="91"/>
      <c r="AN20" s="91"/>
      <c r="AO20" s="91"/>
    </row>
    <row r="21" spans="4:41" ht="26.25" customHeight="1">
      <c r="D21" s="87" t="s">
        <v>266</v>
      </c>
      <c r="F21" s="91"/>
    </row>
    <row r="22" spans="4:41" ht="26.25" customHeight="1">
      <c r="D22" s="87" t="s">
        <v>194</v>
      </c>
      <c r="F22" s="91"/>
    </row>
    <row r="23" spans="4:41" ht="26.25" customHeight="1">
      <c r="D23" s="87" t="s">
        <v>201</v>
      </c>
      <c r="F23" s="91"/>
    </row>
    <row r="24" spans="4:41" ht="26.25" customHeight="1">
      <c r="D24" s="87" t="s">
        <v>202</v>
      </c>
      <c r="AG24" s="87"/>
      <c r="AI24" s="87"/>
      <c r="AL24" s="100"/>
    </row>
    <row r="25" spans="4:41" ht="8.25" customHeight="1">
      <c r="AG25" s="87"/>
      <c r="AH25" s="87"/>
      <c r="AI25" s="87"/>
      <c r="AL25" s="100"/>
    </row>
    <row r="26" spans="4:41" ht="26.25" customHeight="1">
      <c r="AL26" s="100"/>
    </row>
    <row r="27" spans="4:41" ht="26.25" customHeight="1">
      <c r="AL27" s="100"/>
    </row>
    <row r="28" spans="4:41" ht="26.25" customHeight="1">
      <c r="AL28" s="100"/>
    </row>
    <row r="29" spans="4:41" ht="26.25" customHeight="1">
      <c r="AL29" s="100"/>
    </row>
    <row r="30" spans="4:41" ht="26.25" customHeight="1">
      <c r="AL30" s="100"/>
    </row>
    <row r="31" spans="4:41" ht="26.25" customHeight="1">
      <c r="AL31" s="100"/>
    </row>
    <row r="32" spans="4:41" ht="26.25" customHeight="1">
      <c r="AL32" s="100"/>
    </row>
    <row r="33" spans="38:38" ht="26.25" customHeight="1">
      <c r="AL33" s="100"/>
    </row>
    <row r="34" spans="38:38" ht="26.25" customHeight="1">
      <c r="AL34" s="100"/>
    </row>
    <row r="35" spans="38:38" ht="26.25" customHeight="1">
      <c r="AL35" s="100"/>
    </row>
    <row r="36" spans="38:38" ht="26.25" customHeight="1">
      <c r="AL36" s="100"/>
    </row>
    <row r="37" spans="38:38" ht="26.25" customHeight="1">
      <c r="AL37" s="100"/>
    </row>
    <row r="38" spans="38:38" ht="26.25" customHeight="1">
      <c r="AL38" s="100"/>
    </row>
    <row r="39" spans="38:38" ht="26.25" customHeight="1">
      <c r="AL39" s="100"/>
    </row>
    <row r="40" spans="38:38" ht="26.25" customHeight="1">
      <c r="AL40" s="100"/>
    </row>
    <row r="41" spans="38:38" ht="26.25" customHeight="1">
      <c r="AL41" s="100"/>
    </row>
    <row r="42" spans="38:38" ht="26.25" customHeight="1">
      <c r="AL42" s="100"/>
    </row>
    <row r="43" spans="38:38" ht="26.25" customHeight="1">
      <c r="AL43" s="100"/>
    </row>
    <row r="44" spans="38:38" ht="26.25" customHeight="1">
      <c r="AL44" s="100"/>
    </row>
    <row r="45" spans="38:38" ht="26.25" customHeight="1">
      <c r="AL45" s="100"/>
    </row>
    <row r="46" spans="38:38" ht="26.25" customHeight="1">
      <c r="AL46" s="100"/>
    </row>
    <row r="47" spans="38:38" ht="26.25" customHeight="1">
      <c r="AL47" s="100"/>
    </row>
    <row r="48" spans="38:38" ht="26.25" customHeight="1">
      <c r="AL48" s="100"/>
    </row>
    <row r="49" spans="38:38" ht="26.25" customHeight="1">
      <c r="AL49" s="100"/>
    </row>
    <row r="50" spans="38:38" ht="26.25" customHeight="1">
      <c r="AL50" s="100"/>
    </row>
    <row r="51" spans="38:38" ht="26.25" customHeight="1">
      <c r="AL51" s="100"/>
    </row>
    <row r="52" spans="38:38" ht="26.25" customHeight="1">
      <c r="AL52" s="100"/>
    </row>
    <row r="53" spans="38:38" ht="26.25" customHeight="1">
      <c r="AL53" s="100"/>
    </row>
    <row r="54" spans="38:38" ht="26.25" customHeight="1">
      <c r="AL54" s="100"/>
    </row>
    <row r="55" spans="38:38" ht="26.25" customHeight="1">
      <c r="AL55" s="100"/>
    </row>
    <row r="56" spans="38:38" ht="26.25" customHeight="1">
      <c r="AL56" s="100"/>
    </row>
    <row r="57" spans="38:38" ht="26.25" customHeight="1">
      <c r="AL57" s="100"/>
    </row>
    <row r="58" spans="38:38" ht="26.25" customHeight="1">
      <c r="AL58" s="100"/>
    </row>
    <row r="59" spans="38:38" ht="26.25" customHeight="1">
      <c r="AL59" s="100"/>
    </row>
    <row r="60" spans="38:38" ht="26.25" customHeight="1">
      <c r="AL60" s="100"/>
    </row>
    <row r="61" spans="38:38" ht="26.25" customHeight="1">
      <c r="AL61" s="100"/>
    </row>
    <row r="62" spans="38:38" ht="26.25" customHeight="1">
      <c r="AL62" s="100"/>
    </row>
    <row r="63" spans="38:38" ht="26.25" customHeight="1">
      <c r="AL63" s="100"/>
    </row>
    <row r="64" spans="38:38" ht="26.25" customHeight="1">
      <c r="AL64" s="100"/>
    </row>
    <row r="65" spans="38:38" ht="26.25" customHeight="1">
      <c r="AL65" s="100"/>
    </row>
    <row r="66" spans="38:38" ht="26.25" customHeight="1">
      <c r="AL66" s="100"/>
    </row>
    <row r="67" spans="38:38" ht="26.25" customHeight="1">
      <c r="AL67" s="100"/>
    </row>
    <row r="68" spans="38:38" ht="26.25" customHeight="1">
      <c r="AL68" s="100"/>
    </row>
    <row r="69" spans="38:38" ht="26.25" customHeight="1">
      <c r="AL69" s="100"/>
    </row>
    <row r="70" spans="38:38" ht="26.25" customHeight="1">
      <c r="AL70" s="100"/>
    </row>
    <row r="71" spans="38:38" ht="26.25" customHeight="1">
      <c r="AL71" s="100"/>
    </row>
    <row r="72" spans="38:38" ht="26.25" customHeight="1">
      <c r="AL72" s="100"/>
    </row>
    <row r="73" spans="38:38" ht="26.25" customHeight="1">
      <c r="AL73" s="100"/>
    </row>
    <row r="74" spans="38:38" ht="26.25" customHeight="1">
      <c r="AL74" s="100"/>
    </row>
    <row r="75" spans="38:38" ht="26.25" customHeight="1">
      <c r="AL75" s="100"/>
    </row>
    <row r="76" spans="38:38" ht="26.25" customHeight="1">
      <c r="AL76" s="100"/>
    </row>
    <row r="77" spans="38:38" ht="26.25" customHeight="1">
      <c r="AL77" s="100"/>
    </row>
    <row r="78" spans="38:38" ht="26.25" customHeight="1">
      <c r="AL78" s="100"/>
    </row>
    <row r="79" spans="38:38" ht="26.25" customHeight="1">
      <c r="AL79" s="100"/>
    </row>
    <row r="80" spans="38:38" ht="26.25" customHeight="1">
      <c r="AL80" s="100"/>
    </row>
    <row r="81" spans="38:38" ht="26.25" customHeight="1">
      <c r="AL81" s="100"/>
    </row>
    <row r="82" spans="38:38" ht="26.25" customHeight="1">
      <c r="AL82" s="100"/>
    </row>
    <row r="83" spans="38:38" ht="26.25" customHeight="1">
      <c r="AL83" s="100"/>
    </row>
    <row r="84" spans="38:38" ht="26.25" customHeight="1">
      <c r="AL84" s="100"/>
    </row>
    <row r="85" spans="38:38" ht="26.25" customHeight="1">
      <c r="AL85" s="100"/>
    </row>
    <row r="86" spans="38:38" ht="26.25" customHeight="1">
      <c r="AL86" s="100"/>
    </row>
    <row r="87" spans="38:38" ht="26.25" customHeight="1">
      <c r="AL87" s="100"/>
    </row>
    <row r="88" spans="38:38" ht="26.25" customHeight="1">
      <c r="AL88" s="100"/>
    </row>
    <row r="89" spans="38:38" ht="26.25" customHeight="1">
      <c r="AL89" s="100"/>
    </row>
    <row r="90" spans="38:38" ht="26.25" customHeight="1">
      <c r="AL90" s="100"/>
    </row>
    <row r="91" spans="38:38" ht="26.25" customHeight="1">
      <c r="AL91" s="100"/>
    </row>
    <row r="92" spans="38:38" ht="26.25" customHeight="1">
      <c r="AL92" s="100"/>
    </row>
    <row r="93" spans="38:38" ht="26.25" customHeight="1">
      <c r="AL93" s="100"/>
    </row>
    <row r="94" spans="38:38" ht="26.25" customHeight="1">
      <c r="AL94" s="100"/>
    </row>
    <row r="95" spans="38:38" ht="26.25" customHeight="1">
      <c r="AL95" s="100"/>
    </row>
    <row r="96" spans="38:38" ht="26.25" customHeight="1">
      <c r="AL96" s="100"/>
    </row>
    <row r="97" spans="38:38" ht="26.25" customHeight="1">
      <c r="AL97" s="100"/>
    </row>
    <row r="98" spans="38:38" ht="26.25" customHeight="1">
      <c r="AL98" s="100"/>
    </row>
    <row r="99" spans="38:38" ht="26.25" customHeight="1">
      <c r="AL99" s="100"/>
    </row>
    <row r="100" spans="38:38" ht="26.25" customHeight="1">
      <c r="AL100" s="100"/>
    </row>
    <row r="101" spans="38:38" ht="26.25" customHeight="1">
      <c r="AL101" s="100"/>
    </row>
    <row r="102" spans="38:38" ht="26.25" customHeight="1">
      <c r="AL102" s="100"/>
    </row>
    <row r="103" spans="38:38" ht="26.25" customHeight="1">
      <c r="AL103" s="100"/>
    </row>
    <row r="104" spans="38:38" ht="26.25" customHeight="1">
      <c r="AL104" s="100"/>
    </row>
    <row r="105" spans="38:38" ht="26.25" customHeight="1">
      <c r="AL105" s="100"/>
    </row>
    <row r="106" spans="38:38" ht="26.25" customHeight="1">
      <c r="AL106" s="100"/>
    </row>
    <row r="107" spans="38:38" ht="26.25" customHeight="1">
      <c r="AL107" s="100"/>
    </row>
    <row r="108" spans="38:38" ht="26.25" customHeight="1">
      <c r="AL108" s="100"/>
    </row>
    <row r="109" spans="38:38" ht="26.25" customHeight="1">
      <c r="AL109" s="100"/>
    </row>
    <row r="110" spans="38:38" ht="26.25" customHeight="1">
      <c r="AL110" s="100"/>
    </row>
    <row r="111" spans="38:38" ht="26.25" customHeight="1">
      <c r="AL111" s="100"/>
    </row>
    <row r="112" spans="38:38" ht="26.25" customHeight="1">
      <c r="AL112" s="100"/>
    </row>
    <row r="113" spans="38:38" ht="26.25" customHeight="1">
      <c r="AL113" s="100"/>
    </row>
    <row r="114" spans="38:38" ht="26.25" customHeight="1">
      <c r="AL114" s="100"/>
    </row>
    <row r="115" spans="38:38" ht="26.25" customHeight="1">
      <c r="AL115" s="100"/>
    </row>
    <row r="116" spans="38:38" ht="26.25" customHeight="1">
      <c r="AL116" s="100"/>
    </row>
    <row r="117" spans="38:38" ht="26.25" customHeight="1">
      <c r="AL117" s="100"/>
    </row>
    <row r="118" spans="38:38" ht="26.25" customHeight="1">
      <c r="AL118" s="100"/>
    </row>
    <row r="119" spans="38:38" ht="26.25" customHeight="1">
      <c r="AL119" s="100"/>
    </row>
    <row r="120" spans="38:38" ht="26.25" customHeight="1">
      <c r="AL120" s="100"/>
    </row>
    <row r="121" spans="38:38" ht="26.25" customHeight="1">
      <c r="AL121" s="100"/>
    </row>
    <row r="122" spans="38:38" ht="26.25" customHeight="1">
      <c r="AL122" s="100"/>
    </row>
    <row r="123" spans="38:38" ht="26.25" customHeight="1">
      <c r="AL123" s="100"/>
    </row>
    <row r="124" spans="38:38" ht="26.25" customHeight="1">
      <c r="AL124" s="100"/>
    </row>
    <row r="125" spans="38:38" ht="26.25" customHeight="1">
      <c r="AL125" s="100"/>
    </row>
    <row r="126" spans="38:38" ht="26.25" customHeight="1">
      <c r="AL126" s="100"/>
    </row>
    <row r="127" spans="38:38" ht="26.25" customHeight="1">
      <c r="AL127" s="100"/>
    </row>
    <row r="128" spans="38:38" ht="26.25" customHeight="1">
      <c r="AL128" s="100"/>
    </row>
    <row r="129" spans="38:38" ht="26.25" customHeight="1">
      <c r="AL129" s="100"/>
    </row>
    <row r="130" spans="38:38" ht="26.25" customHeight="1">
      <c r="AL130" s="100"/>
    </row>
    <row r="131" spans="38:38" ht="26.25" customHeight="1">
      <c r="AL131" s="100"/>
    </row>
    <row r="132" spans="38:38" ht="26.25" customHeight="1">
      <c r="AL132" s="100"/>
    </row>
    <row r="133" spans="38:38" ht="26.25" customHeight="1">
      <c r="AL133" s="100"/>
    </row>
    <row r="134" spans="38:38" ht="26.25" customHeight="1">
      <c r="AL134" s="100"/>
    </row>
    <row r="135" spans="38:38" ht="26.25" customHeight="1">
      <c r="AL135" s="100"/>
    </row>
    <row r="136" spans="38:38" ht="26.25" customHeight="1">
      <c r="AL136" s="100"/>
    </row>
    <row r="137" spans="38:38" ht="26.25" customHeight="1">
      <c r="AL137" s="100"/>
    </row>
    <row r="138" spans="38:38" ht="26.25" customHeight="1">
      <c r="AL138" s="100"/>
    </row>
    <row r="139" spans="38:38" ht="26.25" customHeight="1">
      <c r="AL139" s="100"/>
    </row>
    <row r="140" spans="38:38" ht="26.25" customHeight="1">
      <c r="AL140" s="100"/>
    </row>
    <row r="141" spans="38:38" ht="26.25" customHeight="1">
      <c r="AL141" s="100"/>
    </row>
    <row r="142" spans="38:38" ht="26.25" customHeight="1">
      <c r="AL142" s="100"/>
    </row>
    <row r="143" spans="38:38" ht="26.25" customHeight="1">
      <c r="AL143" s="100"/>
    </row>
    <row r="144" spans="38:38" ht="26.25" customHeight="1">
      <c r="AL144" s="100"/>
    </row>
    <row r="145" spans="38:38" ht="26.25" customHeight="1">
      <c r="AL145" s="100"/>
    </row>
    <row r="146" spans="38:38" ht="26.25" customHeight="1">
      <c r="AL146" s="100"/>
    </row>
    <row r="147" spans="38:38" ht="26.25" customHeight="1">
      <c r="AL147" s="100"/>
    </row>
    <row r="148" spans="38:38" ht="26.25" customHeight="1">
      <c r="AL148" s="100"/>
    </row>
    <row r="149" spans="38:38" ht="26.25" customHeight="1">
      <c r="AL149" s="100"/>
    </row>
    <row r="150" spans="38:38" ht="26.25" customHeight="1">
      <c r="AL150" s="100"/>
    </row>
    <row r="151" spans="38:38" ht="26.25" customHeight="1">
      <c r="AL151" s="100"/>
    </row>
    <row r="152" spans="38:38" ht="26.25" customHeight="1">
      <c r="AL152" s="100"/>
    </row>
    <row r="153" spans="38:38" ht="26.25" customHeight="1">
      <c r="AL153" s="100"/>
    </row>
    <row r="154" spans="38:38" ht="26.25" customHeight="1">
      <c r="AL154" s="100"/>
    </row>
    <row r="155" spans="38:38" ht="26.25" customHeight="1">
      <c r="AL155" s="100"/>
    </row>
    <row r="156" spans="38:38" ht="26.25" customHeight="1">
      <c r="AL156" s="100"/>
    </row>
    <row r="157" spans="38:38" ht="26.25" customHeight="1">
      <c r="AL157" s="100"/>
    </row>
    <row r="158" spans="38:38" ht="26.25" customHeight="1">
      <c r="AL158" s="100"/>
    </row>
    <row r="159" spans="38:38" ht="26.25" customHeight="1">
      <c r="AL159" s="100"/>
    </row>
    <row r="160" spans="38:38" ht="26.25" customHeight="1">
      <c r="AL160" s="100"/>
    </row>
    <row r="161" spans="38:38" ht="26.25" customHeight="1">
      <c r="AL161" s="100"/>
    </row>
    <row r="162" spans="38:38" ht="26.25" customHeight="1">
      <c r="AL162" s="100"/>
    </row>
    <row r="163" spans="38:38" ht="26.25" customHeight="1">
      <c r="AL163" s="100"/>
    </row>
    <row r="164" spans="38:38" ht="26.25" customHeight="1">
      <c r="AL164" s="100"/>
    </row>
    <row r="165" spans="38:38" ht="26.25" customHeight="1">
      <c r="AL165" s="100"/>
    </row>
    <row r="166" spans="38:38" ht="26.25" customHeight="1">
      <c r="AL166" s="100"/>
    </row>
    <row r="167" spans="38:38" ht="26.25" customHeight="1">
      <c r="AL167" s="100"/>
    </row>
    <row r="168" spans="38:38" ht="26.25" customHeight="1">
      <c r="AL168" s="100"/>
    </row>
    <row r="169" spans="38:38" ht="26.25" customHeight="1">
      <c r="AL169" s="100"/>
    </row>
    <row r="170" spans="38:38" ht="26.25" customHeight="1">
      <c r="AL170" s="100"/>
    </row>
    <row r="171" spans="38:38" ht="26.25" customHeight="1">
      <c r="AL171" s="100"/>
    </row>
    <row r="172" spans="38:38" ht="26.25" customHeight="1">
      <c r="AL172" s="100"/>
    </row>
    <row r="173" spans="38:38" ht="26.25" customHeight="1">
      <c r="AL173" s="100"/>
    </row>
    <row r="174" spans="38:38" ht="26.25" customHeight="1">
      <c r="AL174" s="100"/>
    </row>
    <row r="175" spans="38:38" ht="26.25" customHeight="1">
      <c r="AL175" s="100"/>
    </row>
    <row r="176" spans="38:38" ht="26.25" customHeight="1">
      <c r="AL176" s="100"/>
    </row>
    <row r="177" spans="38:38" ht="26.25" customHeight="1">
      <c r="AL177" s="100"/>
    </row>
    <row r="178" spans="38:38" ht="26.25" customHeight="1">
      <c r="AL178" s="100"/>
    </row>
    <row r="179" spans="38:38" ht="26.25" customHeight="1">
      <c r="AL179" s="100"/>
    </row>
    <row r="180" spans="38:38" ht="26.25" customHeight="1">
      <c r="AL180" s="100"/>
    </row>
    <row r="181" spans="38:38" ht="26.25" customHeight="1">
      <c r="AL181" s="100"/>
    </row>
    <row r="182" spans="38:38" ht="26.25" customHeight="1">
      <c r="AL182" s="100"/>
    </row>
    <row r="183" spans="38:38" ht="26.25" customHeight="1">
      <c r="AL183" s="100"/>
    </row>
    <row r="184" spans="38:38" ht="26.25" customHeight="1">
      <c r="AL184" s="100"/>
    </row>
    <row r="185" spans="38:38" ht="26.25" customHeight="1">
      <c r="AL185" s="100"/>
    </row>
    <row r="186" spans="38:38" ht="26.25" customHeight="1">
      <c r="AL186" s="100"/>
    </row>
    <row r="187" spans="38:38" ht="26.25" customHeight="1">
      <c r="AL187" s="100"/>
    </row>
    <row r="188" spans="38:38" ht="26.25" customHeight="1">
      <c r="AL188" s="100"/>
    </row>
    <row r="189" spans="38:38" ht="26.25" customHeight="1">
      <c r="AL189" s="100"/>
    </row>
    <row r="190" spans="38:38" ht="26.25" customHeight="1">
      <c r="AL190" s="100"/>
    </row>
    <row r="191" spans="38:38" ht="26.25" customHeight="1">
      <c r="AL191" s="100"/>
    </row>
    <row r="192" spans="38:38" ht="26.25" customHeight="1">
      <c r="AL192" s="100"/>
    </row>
    <row r="193" spans="38:38" ht="26.25" customHeight="1">
      <c r="AL193" s="100"/>
    </row>
    <row r="194" spans="38:38" ht="26.25" customHeight="1">
      <c r="AL194" s="100"/>
    </row>
    <row r="195" spans="38:38" ht="26.25" customHeight="1">
      <c r="AL195" s="100"/>
    </row>
    <row r="196" spans="38:38" ht="26.25" customHeight="1">
      <c r="AL196" s="100"/>
    </row>
    <row r="197" spans="38:38" ht="26.25" customHeight="1">
      <c r="AL197" s="100"/>
    </row>
    <row r="198" spans="38:38" ht="26.25" customHeight="1">
      <c r="AL198" s="100"/>
    </row>
    <row r="199" spans="38:38" ht="26.25" customHeight="1">
      <c r="AL199" s="100"/>
    </row>
    <row r="200" spans="38:38" ht="26.25" customHeight="1">
      <c r="AL200" s="100"/>
    </row>
    <row r="201" spans="38:38" ht="26.25" customHeight="1">
      <c r="AL201" s="100"/>
    </row>
    <row r="202" spans="38:38" ht="26.25" customHeight="1">
      <c r="AL202" s="100"/>
    </row>
    <row r="203" spans="38:38" ht="26.25" customHeight="1">
      <c r="AL203" s="100"/>
    </row>
    <row r="204" spans="38:38" ht="26.25" customHeight="1">
      <c r="AL204" s="100"/>
    </row>
    <row r="205" spans="38:38" ht="26.25" customHeight="1">
      <c r="AL205" s="100"/>
    </row>
    <row r="206" spans="38:38" ht="26.25" customHeight="1">
      <c r="AL206" s="100"/>
    </row>
    <row r="207" spans="38:38" ht="26.25" customHeight="1">
      <c r="AL207" s="100"/>
    </row>
    <row r="208" spans="38:38" ht="26.25" customHeight="1">
      <c r="AL208" s="100"/>
    </row>
    <row r="209" spans="38:38" ht="26.25" customHeight="1">
      <c r="AL209" s="100"/>
    </row>
    <row r="210" spans="38:38" ht="26.25" customHeight="1">
      <c r="AL210" s="100"/>
    </row>
    <row r="211" spans="38:38" ht="26.25" customHeight="1">
      <c r="AL211" s="100"/>
    </row>
    <row r="212" spans="38:38" ht="26.25" customHeight="1">
      <c r="AL212" s="100"/>
    </row>
    <row r="213" spans="38:38" ht="26.25" customHeight="1">
      <c r="AL213" s="100"/>
    </row>
    <row r="214" spans="38:38" ht="26.25" customHeight="1">
      <c r="AL214" s="100"/>
    </row>
    <row r="215" spans="38:38" ht="26.25" customHeight="1">
      <c r="AL215" s="100"/>
    </row>
    <row r="216" spans="38:38" ht="26.25" customHeight="1">
      <c r="AL216" s="100"/>
    </row>
    <row r="217" spans="38:38" ht="26.25" customHeight="1">
      <c r="AL217" s="100"/>
    </row>
    <row r="218" spans="38:38" ht="26.25" customHeight="1">
      <c r="AL218" s="100"/>
    </row>
    <row r="219" spans="38:38" ht="26.25" customHeight="1">
      <c r="AL219" s="100"/>
    </row>
    <row r="220" spans="38:38" ht="26.25" customHeight="1">
      <c r="AL220" s="100"/>
    </row>
    <row r="221" spans="38:38" ht="26.25" customHeight="1">
      <c r="AL221" s="100"/>
    </row>
    <row r="222" spans="38:38" ht="26.25" customHeight="1">
      <c r="AL222" s="100"/>
    </row>
    <row r="223" spans="38:38" ht="26.25" customHeight="1">
      <c r="AL223" s="100"/>
    </row>
    <row r="224" spans="38:38" ht="26.25" customHeight="1">
      <c r="AL224" s="100"/>
    </row>
    <row r="225" spans="38:38" ht="26.25" customHeight="1">
      <c r="AL225" s="100"/>
    </row>
    <row r="226" spans="38:38" ht="26.25" customHeight="1">
      <c r="AL226" s="100"/>
    </row>
    <row r="227" spans="38:38" ht="26.25" customHeight="1">
      <c r="AL227" s="100"/>
    </row>
    <row r="228" spans="38:38" ht="26.25" customHeight="1">
      <c r="AL228" s="100"/>
    </row>
    <row r="229" spans="38:38" ht="26.25" customHeight="1">
      <c r="AL229" s="100"/>
    </row>
    <row r="230" spans="38:38" ht="26.25" customHeight="1">
      <c r="AL230" s="100"/>
    </row>
    <row r="231" spans="38:38" ht="26.25" customHeight="1">
      <c r="AL231" s="100"/>
    </row>
    <row r="232" spans="38:38" ht="26.25" customHeight="1">
      <c r="AL232" s="100"/>
    </row>
    <row r="233" spans="38:38" ht="26.25" customHeight="1">
      <c r="AL233" s="100"/>
    </row>
    <row r="234" spans="38:38" ht="26.25" customHeight="1">
      <c r="AL234" s="100"/>
    </row>
    <row r="235" spans="38:38" ht="26.25" customHeight="1">
      <c r="AL235" s="100"/>
    </row>
    <row r="236" spans="38:38" ht="26.25" customHeight="1">
      <c r="AL236" s="100"/>
    </row>
    <row r="237" spans="38:38" ht="26.25" customHeight="1">
      <c r="AL237" s="100"/>
    </row>
    <row r="238" spans="38:38" ht="26.25" customHeight="1">
      <c r="AL238" s="100"/>
    </row>
    <row r="239" spans="38:38" ht="26.25" customHeight="1">
      <c r="AL239" s="100"/>
    </row>
    <row r="240" spans="38:38" ht="26.25" customHeight="1">
      <c r="AL240" s="100"/>
    </row>
    <row r="241" spans="38:38" ht="26.25" customHeight="1">
      <c r="AL241" s="100"/>
    </row>
    <row r="242" spans="38:38" ht="26.25" customHeight="1">
      <c r="AL242" s="100"/>
    </row>
    <row r="243" spans="38:38" ht="26.25" customHeight="1">
      <c r="AL243" s="100"/>
    </row>
    <row r="244" spans="38:38" ht="26.25" customHeight="1">
      <c r="AL244" s="100"/>
    </row>
    <row r="245" spans="38:38" ht="26.25" customHeight="1">
      <c r="AL245" s="100"/>
    </row>
    <row r="246" spans="38:38" ht="26.25" customHeight="1">
      <c r="AL246" s="100"/>
    </row>
    <row r="247" spans="38:38" ht="26.25" customHeight="1">
      <c r="AL247" s="100"/>
    </row>
    <row r="248" spans="38:38" ht="26.25" customHeight="1">
      <c r="AL248" s="100"/>
    </row>
    <row r="249" spans="38:38" ht="26.25" customHeight="1">
      <c r="AL249" s="100"/>
    </row>
    <row r="250" spans="38:38" ht="26.25" customHeight="1">
      <c r="AL250" s="100"/>
    </row>
    <row r="251" spans="38:38" ht="26.25" customHeight="1">
      <c r="AL251" s="100"/>
    </row>
    <row r="252" spans="38:38" ht="26.25" customHeight="1">
      <c r="AL252" s="100"/>
    </row>
    <row r="253" spans="38:38" ht="26.25" customHeight="1">
      <c r="AL253" s="100"/>
    </row>
    <row r="254" spans="38:38" ht="26.25" customHeight="1">
      <c r="AL254" s="100"/>
    </row>
    <row r="255" spans="38:38" ht="26.25" customHeight="1">
      <c r="AL255" s="100"/>
    </row>
    <row r="256" spans="38:38" ht="26.25" customHeight="1">
      <c r="AL256" s="100"/>
    </row>
    <row r="257" spans="38:38" ht="26.25" customHeight="1">
      <c r="AL257" s="100"/>
    </row>
    <row r="258" spans="38:38" ht="26.25" customHeight="1">
      <c r="AL258" s="100"/>
    </row>
    <row r="259" spans="38:38" ht="26.25" customHeight="1">
      <c r="AL259" s="100"/>
    </row>
    <row r="260" spans="38:38" ht="26.25" customHeight="1">
      <c r="AL260" s="100"/>
    </row>
    <row r="261" spans="38:38" ht="26.25" customHeight="1">
      <c r="AL261" s="100"/>
    </row>
    <row r="262" spans="38:38" ht="26.25" customHeight="1">
      <c r="AL262" s="100"/>
    </row>
    <row r="263" spans="38:38" ht="26.25" customHeight="1">
      <c r="AL263" s="100"/>
    </row>
    <row r="264" spans="38:38" ht="26.25" customHeight="1">
      <c r="AL264" s="100"/>
    </row>
    <row r="265" spans="38:38" ht="26.25" customHeight="1">
      <c r="AL265" s="100"/>
    </row>
    <row r="266" spans="38:38" ht="26.25" customHeight="1">
      <c r="AL266" s="100"/>
    </row>
    <row r="267" spans="38:38" ht="26.25" customHeight="1">
      <c r="AL267" s="100"/>
    </row>
    <row r="268" spans="38:38" ht="26.25" customHeight="1">
      <c r="AL268" s="100"/>
    </row>
    <row r="269" spans="38:38" ht="26.25" customHeight="1">
      <c r="AL269" s="100"/>
    </row>
    <row r="270" spans="38:38" ht="26.25" customHeight="1">
      <c r="AL270" s="100"/>
    </row>
    <row r="271" spans="38:38" ht="26.25" customHeight="1">
      <c r="AL271" s="100"/>
    </row>
    <row r="272" spans="38:38" ht="26.25" customHeight="1">
      <c r="AL272" s="100"/>
    </row>
    <row r="273" spans="38:38" ht="26.25" customHeight="1">
      <c r="AL273" s="100"/>
    </row>
    <row r="274" spans="38:38" ht="26.25" customHeight="1">
      <c r="AL274" s="100"/>
    </row>
    <row r="275" spans="38:38" ht="26.25" customHeight="1">
      <c r="AL275" s="100"/>
    </row>
    <row r="276" spans="38:38" ht="26.25" customHeight="1">
      <c r="AL276" s="100"/>
    </row>
    <row r="277" spans="38:38" ht="26.25" customHeight="1">
      <c r="AL277" s="100"/>
    </row>
    <row r="278" spans="38:38" ht="26.25" customHeight="1">
      <c r="AL278" s="100"/>
    </row>
    <row r="279" spans="38:38" ht="26.25" customHeight="1">
      <c r="AL279" s="100"/>
    </row>
    <row r="280" spans="38:38" ht="26.25" customHeight="1">
      <c r="AL280" s="100"/>
    </row>
    <row r="281" spans="38:38" ht="26.25" customHeight="1">
      <c r="AL281" s="100"/>
    </row>
    <row r="282" spans="38:38" ht="26.25" customHeight="1">
      <c r="AL282" s="100"/>
    </row>
    <row r="283" spans="38:38" ht="26.25" customHeight="1">
      <c r="AL283" s="100"/>
    </row>
  </sheetData>
  <mergeCells count="5">
    <mergeCell ref="Z2:AA2"/>
    <mergeCell ref="AL2:AM2"/>
    <mergeCell ref="V3:AB3"/>
    <mergeCell ref="AH3:AN3"/>
    <mergeCell ref="B15:AB15"/>
  </mergeCells>
  <phoneticPr fontId="5"/>
  <pageMargins left="0.74803149606299213" right="0.35433070866141736" top="0.78740157480314965" bottom="0.51181102362204722" header="0.23622047244094491" footer="0.31496062992125984"/>
  <pageSetup paperSize="9" scale="98"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27BB4-A1AC-4B2F-ADD2-7DA72E78E216}">
  <dimension ref="B2:R266"/>
  <sheetViews>
    <sheetView view="pageBreakPreview" zoomScaleNormal="100" zoomScaleSheetLayoutView="100" workbookViewId="0">
      <selection activeCell="Z100" sqref="Z100"/>
    </sheetView>
  </sheetViews>
  <sheetFormatPr defaultColWidth="3.75" defaultRowHeight="13.5"/>
  <cols>
    <col min="1" max="1" width="2.625" style="101" customWidth="1"/>
    <col min="2" max="3" width="3.75" style="101" bestFit="1" customWidth="1"/>
    <col min="4" max="4" width="6.75" style="101" bestFit="1" customWidth="1"/>
    <col min="5" max="5" width="19.875" style="101" customWidth="1"/>
    <col min="6" max="6" width="6.75" style="101" bestFit="1" customWidth="1"/>
    <col min="7" max="17" width="3.75" style="101" bestFit="1" customWidth="1"/>
    <col min="18" max="18" width="3.75" style="101" customWidth="1"/>
    <col min="19" max="16384" width="3.75" style="101"/>
  </cols>
  <sheetData>
    <row r="2" spans="2:3">
      <c r="B2" s="101" t="s">
        <v>209</v>
      </c>
    </row>
    <row r="4" spans="2:3">
      <c r="B4" s="101" t="s">
        <v>110</v>
      </c>
    </row>
    <row r="8" spans="2:3">
      <c r="B8" s="101" t="s">
        <v>210</v>
      </c>
    </row>
    <row r="10" spans="2:3">
      <c r="B10" s="101" t="s">
        <v>111</v>
      </c>
    </row>
    <row r="11" spans="2:3">
      <c r="B11" s="101" t="s">
        <v>112</v>
      </c>
    </row>
    <row r="12" spans="2:3">
      <c r="C12" s="101" t="s">
        <v>113</v>
      </c>
    </row>
    <row r="13" spans="2:3">
      <c r="C13" s="101" t="s">
        <v>114</v>
      </c>
    </row>
    <row r="14" spans="2:3">
      <c r="C14" s="101" t="s">
        <v>115</v>
      </c>
    </row>
    <row r="17" spans="2:3">
      <c r="B17" s="101" t="s">
        <v>116</v>
      </c>
    </row>
    <row r="19" spans="2:3">
      <c r="B19" s="101" t="s">
        <v>117</v>
      </c>
    </row>
    <row r="20" spans="2:3">
      <c r="B20" s="101" t="s">
        <v>118</v>
      </c>
    </row>
    <row r="21" spans="2:3">
      <c r="C21" s="101" t="s">
        <v>119</v>
      </c>
    </row>
    <row r="22" spans="2:3">
      <c r="C22" s="101" t="s">
        <v>120</v>
      </c>
    </row>
    <row r="24" spans="2:3">
      <c r="B24" s="101" t="s">
        <v>121</v>
      </c>
    </row>
    <row r="25" spans="2:3">
      <c r="B25" s="101" t="s">
        <v>122</v>
      </c>
    </row>
    <row r="26" spans="2:3">
      <c r="C26" s="101" t="s">
        <v>123</v>
      </c>
    </row>
    <row r="27" spans="2:3">
      <c r="C27" s="101" t="s">
        <v>124</v>
      </c>
    </row>
    <row r="28" spans="2:3">
      <c r="C28" s="101" t="s">
        <v>125</v>
      </c>
    </row>
    <row r="30" spans="2:3">
      <c r="B30" s="101" t="s">
        <v>126</v>
      </c>
    </row>
    <row r="31" spans="2:3">
      <c r="C31" s="101" t="s">
        <v>127</v>
      </c>
    </row>
    <row r="33" spans="2:4">
      <c r="B33" s="101" t="s">
        <v>128</v>
      </c>
    </row>
    <row r="34" spans="2:4">
      <c r="B34" s="101" t="s">
        <v>129</v>
      </c>
    </row>
    <row r="35" spans="2:4">
      <c r="C35" s="101" t="s">
        <v>130</v>
      </c>
    </row>
    <row r="36" spans="2:4">
      <c r="D36" s="101" t="s">
        <v>131</v>
      </c>
    </row>
    <row r="37" spans="2:4">
      <c r="C37" s="101" t="s">
        <v>132</v>
      </c>
    </row>
    <row r="38" spans="2:4">
      <c r="D38" s="101" t="s">
        <v>133</v>
      </c>
    </row>
    <row r="40" spans="2:4">
      <c r="B40" s="101" t="s">
        <v>223</v>
      </c>
    </row>
    <row r="41" spans="2:4">
      <c r="B41" s="101" t="s">
        <v>224</v>
      </c>
    </row>
    <row r="42" spans="2:4">
      <c r="C42" s="101" t="s">
        <v>225</v>
      </c>
    </row>
    <row r="43" spans="2:4">
      <c r="C43" s="101" t="s">
        <v>226</v>
      </c>
    </row>
    <row r="44" spans="2:4">
      <c r="C44" s="101" t="s">
        <v>227</v>
      </c>
    </row>
    <row r="45" spans="2:4">
      <c r="B45" s="101" t="s">
        <v>134</v>
      </c>
    </row>
    <row r="46" spans="2:4">
      <c r="B46" s="101" t="s">
        <v>135</v>
      </c>
    </row>
    <row r="47" spans="2:4">
      <c r="B47" s="101" t="s">
        <v>136</v>
      </c>
    </row>
    <row r="49" spans="2:3">
      <c r="B49" s="101" t="s">
        <v>137</v>
      </c>
    </row>
    <row r="50" spans="2:3">
      <c r="B50" s="101" t="s">
        <v>138</v>
      </c>
    </row>
    <row r="52" spans="2:3">
      <c r="B52" s="101" t="s">
        <v>139</v>
      </c>
    </row>
    <row r="53" spans="2:3">
      <c r="B53" s="101" t="s">
        <v>203</v>
      </c>
    </row>
    <row r="54" spans="2:3">
      <c r="C54" s="101" t="s">
        <v>204</v>
      </c>
    </row>
    <row r="56" spans="2:3">
      <c r="B56" s="101" t="s">
        <v>184</v>
      </c>
    </row>
    <row r="57" spans="2:3">
      <c r="B57" s="101" t="s">
        <v>205</v>
      </c>
    </row>
    <row r="58" spans="2:3">
      <c r="C58" s="101" t="s">
        <v>206</v>
      </c>
    </row>
    <row r="59" spans="2:3">
      <c r="C59" s="101" t="s">
        <v>207</v>
      </c>
    </row>
    <row r="60" spans="2:3">
      <c r="B60" s="101" t="s">
        <v>140</v>
      </c>
    </row>
    <row r="61" spans="2:3">
      <c r="C61" s="101" t="s">
        <v>256</v>
      </c>
    </row>
    <row r="63" spans="2:3">
      <c r="B63" s="101" t="s">
        <v>141</v>
      </c>
    </row>
    <row r="64" spans="2:3">
      <c r="B64" s="101" t="s">
        <v>142</v>
      </c>
    </row>
    <row r="65" spans="2:3">
      <c r="B65" s="117" t="s">
        <v>257</v>
      </c>
    </row>
    <row r="66" spans="2:3">
      <c r="C66" s="101" t="s">
        <v>258</v>
      </c>
    </row>
    <row r="67" spans="2:3">
      <c r="C67" s="101" t="s">
        <v>259</v>
      </c>
    </row>
    <row r="68" spans="2:3">
      <c r="B68" s="101" t="s">
        <v>260</v>
      </c>
    </row>
    <row r="69" spans="2:3">
      <c r="C69" s="101" t="s">
        <v>261</v>
      </c>
    </row>
    <row r="71" spans="2:3">
      <c r="B71" s="101" t="s">
        <v>143</v>
      </c>
    </row>
    <row r="72" spans="2:3">
      <c r="B72" s="101" t="s">
        <v>144</v>
      </c>
    </row>
    <row r="73" spans="2:3">
      <c r="C73" s="101" t="s">
        <v>145</v>
      </c>
    </row>
    <row r="75" spans="2:3">
      <c r="B75" s="101" t="s">
        <v>146</v>
      </c>
    </row>
    <row r="76" spans="2:3">
      <c r="B76" s="101" t="s">
        <v>147</v>
      </c>
    </row>
    <row r="77" spans="2:3">
      <c r="C77" s="101" t="s">
        <v>148</v>
      </c>
    </row>
    <row r="79" spans="2:3">
      <c r="B79" s="101" t="s">
        <v>149</v>
      </c>
    </row>
    <row r="80" spans="2:3">
      <c r="B80" s="101" t="s">
        <v>150</v>
      </c>
    </row>
    <row r="81" spans="2:2">
      <c r="B81" s="101" t="s">
        <v>151</v>
      </c>
    </row>
    <row r="82" spans="2:2">
      <c r="B82" s="101" t="s">
        <v>152</v>
      </c>
    </row>
    <row r="83" spans="2:2">
      <c r="B83" s="101" t="s">
        <v>153</v>
      </c>
    </row>
    <row r="84" spans="2:2">
      <c r="B84" s="101" t="s">
        <v>154</v>
      </c>
    </row>
    <row r="85" spans="2:2">
      <c r="B85" s="101" t="s">
        <v>155</v>
      </c>
    </row>
    <row r="86" spans="2:2">
      <c r="B86" s="101" t="s">
        <v>156</v>
      </c>
    </row>
    <row r="87" spans="2:2">
      <c r="B87" s="101" t="s">
        <v>157</v>
      </c>
    </row>
    <row r="88" spans="2:2">
      <c r="B88" s="101" t="s">
        <v>158</v>
      </c>
    </row>
    <row r="89" spans="2:2">
      <c r="B89" s="101" t="s">
        <v>159</v>
      </c>
    </row>
    <row r="90" spans="2:2">
      <c r="B90" s="101" t="s">
        <v>160</v>
      </c>
    </row>
    <row r="91" spans="2:2">
      <c r="B91" s="101" t="s">
        <v>161</v>
      </c>
    </row>
    <row r="92" spans="2:2">
      <c r="B92" s="101" t="s">
        <v>162</v>
      </c>
    </row>
    <row r="93" spans="2:2">
      <c r="B93" s="101" t="s">
        <v>208</v>
      </c>
    </row>
    <row r="94" spans="2:2">
      <c r="B94" s="101" t="s">
        <v>211</v>
      </c>
    </row>
    <row r="95" spans="2:2">
      <c r="B95" s="101" t="s">
        <v>228</v>
      </c>
    </row>
    <row r="96" spans="2:2">
      <c r="B96" s="101" t="s">
        <v>262</v>
      </c>
    </row>
    <row r="99" spans="2:3">
      <c r="B99" s="101" t="s">
        <v>267</v>
      </c>
    </row>
    <row r="101" spans="2:3">
      <c r="B101" s="101" t="s">
        <v>268</v>
      </c>
    </row>
    <row r="105" spans="2:3">
      <c r="B105" s="101" t="s">
        <v>163</v>
      </c>
    </row>
    <row r="106" spans="2:3">
      <c r="C106" s="101" t="s">
        <v>269</v>
      </c>
    </row>
    <row r="107" spans="2:3">
      <c r="C107" s="101" t="s">
        <v>270</v>
      </c>
    </row>
    <row r="108" spans="2:3">
      <c r="C108" s="101" t="s">
        <v>271</v>
      </c>
    </row>
    <row r="109" spans="2:3">
      <c r="C109" s="101" t="s">
        <v>164</v>
      </c>
    </row>
    <row r="111" spans="2:3">
      <c r="B111" s="101" t="s">
        <v>165</v>
      </c>
    </row>
    <row r="112" spans="2:3">
      <c r="C112" s="101" t="s">
        <v>272</v>
      </c>
    </row>
    <row r="113" spans="2:3">
      <c r="C113" s="101" t="s">
        <v>166</v>
      </c>
    </row>
    <row r="115" spans="2:3">
      <c r="B115" s="101" t="s">
        <v>273</v>
      </c>
    </row>
    <row r="116" spans="2:3">
      <c r="C116" s="101" t="s">
        <v>274</v>
      </c>
    </row>
    <row r="118" spans="2:3">
      <c r="B118" s="101" t="s">
        <v>167</v>
      </c>
    </row>
    <row r="119" spans="2:3">
      <c r="C119" s="101" t="s">
        <v>274</v>
      </c>
    </row>
    <row r="121" spans="2:3">
      <c r="B121" s="101" t="s">
        <v>168</v>
      </c>
    </row>
    <row r="122" spans="2:3">
      <c r="B122" s="101" t="s">
        <v>275</v>
      </c>
      <c r="C122" s="101" t="s">
        <v>276</v>
      </c>
    </row>
    <row r="123" spans="2:3">
      <c r="B123" s="101" t="s">
        <v>275</v>
      </c>
      <c r="C123" s="101" t="s">
        <v>277</v>
      </c>
    </row>
    <row r="124" spans="2:3">
      <c r="C124" s="101" t="s">
        <v>278</v>
      </c>
    </row>
    <row r="125" spans="2:3" ht="13.15" customHeight="1"/>
    <row r="126" spans="2:3" ht="13.15" customHeight="1">
      <c r="B126" s="101" t="s">
        <v>169</v>
      </c>
    </row>
    <row r="127" spans="2:3" ht="16.899999999999999" customHeight="1">
      <c r="C127" s="101" t="s">
        <v>279</v>
      </c>
    </row>
    <row r="128" spans="2:3" ht="13.15" customHeight="1">
      <c r="C128" s="101" t="s">
        <v>280</v>
      </c>
    </row>
    <row r="129" spans="2:13" ht="13.15" customHeight="1"/>
    <row r="130" spans="2:13" ht="13.15" customHeight="1">
      <c r="B130" s="101" t="s">
        <v>170</v>
      </c>
    </row>
    <row r="131" spans="2:13" ht="13.15" customHeight="1">
      <c r="C131" s="101" t="s">
        <v>171</v>
      </c>
    </row>
    <row r="132" spans="2:13" ht="13.15" customHeight="1">
      <c r="D132" s="101" t="s">
        <v>281</v>
      </c>
    </row>
    <row r="133" spans="2:13" ht="13.15" customHeight="1">
      <c r="C133" s="101" t="s">
        <v>172</v>
      </c>
    </row>
    <row r="134" spans="2:13" ht="13.15" customHeight="1">
      <c r="D134" s="101" t="s">
        <v>282</v>
      </c>
    </row>
    <row r="135" spans="2:13" ht="13.15" customHeight="1">
      <c r="D135" s="101" t="s">
        <v>283</v>
      </c>
    </row>
    <row r="136" spans="2:13" ht="13.15" customHeight="1">
      <c r="D136" s="101" t="s">
        <v>173</v>
      </c>
    </row>
    <row r="137" spans="2:13" ht="13.15" customHeight="1">
      <c r="D137" s="101" t="s">
        <v>284</v>
      </c>
    </row>
    <row r="138" spans="2:13" ht="13.15" customHeight="1">
      <c r="D138" s="101" t="s">
        <v>174</v>
      </c>
    </row>
    <row r="139" spans="2:13" ht="13.15" customHeight="1"/>
    <row r="140" spans="2:13" ht="13.15" customHeight="1">
      <c r="C140" s="101" t="s">
        <v>285</v>
      </c>
    </row>
    <row r="141" spans="2:13" ht="13.15" customHeight="1">
      <c r="D141" s="101" t="s">
        <v>286</v>
      </c>
      <c r="E141" s="118">
        <v>46185</v>
      </c>
      <c r="F141" s="105" t="s">
        <v>175</v>
      </c>
      <c r="H141" s="108"/>
      <c r="I141" s="108"/>
      <c r="J141" s="108"/>
      <c r="K141" s="108"/>
      <c r="L141" s="108"/>
      <c r="M141" s="108"/>
    </row>
    <row r="142" spans="2:13" ht="13.15" customHeight="1">
      <c r="D142" s="101" t="s">
        <v>287</v>
      </c>
      <c r="E142" s="118">
        <v>46227</v>
      </c>
      <c r="F142" s="105" t="s">
        <v>175</v>
      </c>
      <c r="H142" s="172"/>
      <c r="I142" s="172"/>
      <c r="J142" s="172"/>
      <c r="K142" s="172"/>
      <c r="L142" s="172"/>
      <c r="M142" s="172"/>
    </row>
    <row r="143" spans="2:13" ht="13.15" customHeight="1">
      <c r="D143" s="101" t="s">
        <v>288</v>
      </c>
      <c r="E143" s="118">
        <v>46269</v>
      </c>
      <c r="F143" s="105" t="s">
        <v>175</v>
      </c>
      <c r="H143" s="172"/>
      <c r="I143" s="172"/>
      <c r="J143" s="172"/>
      <c r="K143" s="172"/>
      <c r="L143" s="172"/>
      <c r="M143" s="172"/>
    </row>
    <row r="144" spans="2:13" ht="13.15" customHeight="1">
      <c r="D144" s="101" t="s">
        <v>289</v>
      </c>
      <c r="E144" s="118">
        <v>46304</v>
      </c>
      <c r="F144" s="105" t="s">
        <v>175</v>
      </c>
      <c r="H144" s="172"/>
      <c r="I144" s="172"/>
      <c r="J144" s="172"/>
      <c r="K144" s="172"/>
      <c r="L144" s="172"/>
      <c r="M144" s="172"/>
    </row>
    <row r="145" spans="2:15" ht="13.15" customHeight="1">
      <c r="D145" s="101" t="s">
        <v>229</v>
      </c>
      <c r="E145" s="118">
        <v>46353</v>
      </c>
      <c r="F145" s="105" t="s">
        <v>175</v>
      </c>
      <c r="H145" s="119"/>
      <c r="I145" s="119"/>
      <c r="J145" s="119"/>
      <c r="K145" s="119"/>
      <c r="L145" s="119"/>
      <c r="M145" s="119"/>
    </row>
    <row r="146" spans="2:15" ht="13.15" customHeight="1">
      <c r="J146" s="119"/>
      <c r="K146" s="119"/>
      <c r="L146" s="119"/>
      <c r="M146" s="119"/>
      <c r="N146" s="119"/>
      <c r="O146" s="119"/>
    </row>
    <row r="147" spans="2:15" ht="13.15" customHeight="1">
      <c r="C147" s="101" t="s">
        <v>290</v>
      </c>
    </row>
    <row r="148" spans="2:15" ht="13.15" customHeight="1">
      <c r="D148" s="101" t="s">
        <v>291</v>
      </c>
    </row>
    <row r="149" spans="2:15" ht="13.15" customHeight="1">
      <c r="D149" s="101" t="s">
        <v>176</v>
      </c>
    </row>
    <row r="150" spans="2:15" ht="13.15" customHeight="1">
      <c r="D150" s="101" t="s">
        <v>292</v>
      </c>
    </row>
    <row r="151" spans="2:15" ht="13.15" customHeight="1"/>
    <row r="152" spans="2:15" ht="13.15" customHeight="1">
      <c r="B152" s="101" t="s">
        <v>177</v>
      </c>
    </row>
    <row r="153" spans="2:15" ht="13.15" customHeight="1">
      <c r="C153" s="101" t="s">
        <v>293</v>
      </c>
    </row>
    <row r="154" spans="2:15" ht="13.15" customHeight="1">
      <c r="B154" s="101" t="s">
        <v>182</v>
      </c>
      <c r="C154" s="101" t="s">
        <v>294</v>
      </c>
    </row>
    <row r="155" spans="2:15" ht="13.15" customHeight="1">
      <c r="B155" s="101" t="s">
        <v>275</v>
      </c>
      <c r="C155" s="101" t="s">
        <v>295</v>
      </c>
    </row>
    <row r="156" spans="2:15" ht="13.15" customHeight="1">
      <c r="B156" s="101" t="s">
        <v>296</v>
      </c>
      <c r="C156" s="101" t="s">
        <v>297</v>
      </c>
    </row>
    <row r="157" spans="2:15" ht="13.15" customHeight="1">
      <c r="B157" s="101" t="s">
        <v>298</v>
      </c>
    </row>
    <row r="158" spans="2:15" ht="13.15" customHeight="1">
      <c r="B158" s="101" t="s">
        <v>299</v>
      </c>
    </row>
    <row r="159" spans="2:15" ht="13.15" customHeight="1">
      <c r="B159" s="101" t="s">
        <v>300</v>
      </c>
    </row>
    <row r="160" spans="2:15" ht="13.15" customHeight="1">
      <c r="B160" s="101" t="s">
        <v>178</v>
      </c>
      <c r="D160" s="101" t="s">
        <v>301</v>
      </c>
    </row>
    <row r="161" spans="2:4" ht="13.15" customHeight="1"/>
    <row r="162" spans="2:4" ht="13.15" customHeight="1">
      <c r="B162" s="101" t="s">
        <v>179</v>
      </c>
    </row>
    <row r="163" spans="2:4">
      <c r="B163" s="101" t="s">
        <v>302</v>
      </c>
    </row>
    <row r="166" spans="2:4">
      <c r="B166" s="101" t="s">
        <v>180</v>
      </c>
    </row>
    <row r="168" spans="2:4">
      <c r="B168" s="101" t="s">
        <v>303</v>
      </c>
    </row>
    <row r="171" spans="2:4">
      <c r="B171" s="101" t="s">
        <v>230</v>
      </c>
    </row>
    <row r="172" spans="2:4">
      <c r="C172" s="101" t="s">
        <v>231</v>
      </c>
    </row>
    <row r="174" spans="2:4">
      <c r="B174" s="101" t="s">
        <v>181</v>
      </c>
    </row>
    <row r="175" spans="2:4">
      <c r="C175" s="101" t="s">
        <v>304</v>
      </c>
      <c r="D175" s="106"/>
    </row>
    <row r="176" spans="2:4">
      <c r="C176" s="101" t="s">
        <v>305</v>
      </c>
      <c r="D176" s="106"/>
    </row>
    <row r="178" spans="2:11">
      <c r="B178" s="101" t="s">
        <v>232</v>
      </c>
    </row>
    <row r="179" spans="2:11">
      <c r="C179" s="101" t="s">
        <v>306</v>
      </c>
    </row>
    <row r="180" spans="2:11">
      <c r="C180" s="101" t="s">
        <v>307</v>
      </c>
    </row>
    <row r="181" spans="2:11">
      <c r="C181" s="101" t="s">
        <v>308</v>
      </c>
    </row>
    <row r="182" spans="2:11">
      <c r="C182" s="101" t="s">
        <v>344</v>
      </c>
    </row>
    <row r="183" spans="2:11">
      <c r="C183" s="101" t="s">
        <v>345</v>
      </c>
    </row>
    <row r="184" spans="2:11">
      <c r="C184" s="101" t="s">
        <v>346</v>
      </c>
    </row>
    <row r="185" spans="2:11">
      <c r="C185" s="101" t="s">
        <v>347</v>
      </c>
    </row>
    <row r="186" spans="2:11">
      <c r="C186" s="101" t="s">
        <v>348</v>
      </c>
    </row>
    <row r="187" spans="2:11">
      <c r="C187" s="101" t="s">
        <v>349</v>
      </c>
    </row>
    <row r="189" spans="2:11">
      <c r="C189" s="170" t="s">
        <v>233</v>
      </c>
      <c r="D189" s="170"/>
      <c r="E189" s="101" t="s">
        <v>309</v>
      </c>
    </row>
    <row r="190" spans="2:11">
      <c r="C190" s="170" t="s">
        <v>234</v>
      </c>
      <c r="D190" s="170"/>
      <c r="E190" s="101" t="s">
        <v>235</v>
      </c>
    </row>
    <row r="191" spans="2:11">
      <c r="J191" s="104"/>
      <c r="K191" s="104"/>
    </row>
    <row r="192" spans="2:11">
      <c r="B192" s="101" t="s">
        <v>236</v>
      </c>
      <c r="J192" s="104"/>
      <c r="K192" s="104"/>
    </row>
    <row r="193" spans="3:18">
      <c r="C193" s="101" t="s">
        <v>237</v>
      </c>
      <c r="J193" s="104"/>
      <c r="K193" s="104"/>
    </row>
    <row r="194" spans="3:18">
      <c r="J194" s="104"/>
      <c r="K194" s="104"/>
    </row>
    <row r="195" spans="3:18">
      <c r="C195" s="101" t="s">
        <v>238</v>
      </c>
      <c r="E195" s="171">
        <v>46228</v>
      </c>
      <c r="F195" s="171"/>
      <c r="G195" s="171"/>
      <c r="H195" s="171"/>
      <c r="I195" s="171"/>
      <c r="J195" s="171"/>
      <c r="K195" s="171"/>
      <c r="L195" s="104" t="s">
        <v>310</v>
      </c>
    </row>
    <row r="196" spans="3:18">
      <c r="E196" s="104" t="s">
        <v>311</v>
      </c>
      <c r="F196" s="104"/>
      <c r="G196" s="104"/>
      <c r="K196" s="107"/>
    </row>
    <row r="197" spans="3:18">
      <c r="E197" s="101" t="s">
        <v>312</v>
      </c>
      <c r="K197" s="104"/>
    </row>
    <row r="198" spans="3:18">
      <c r="K198" s="104"/>
    </row>
    <row r="199" spans="3:18">
      <c r="C199" s="101" t="s">
        <v>239</v>
      </c>
      <c r="E199" s="171">
        <v>46277</v>
      </c>
      <c r="F199" s="171"/>
      <c r="G199" s="171"/>
      <c r="H199" s="171"/>
      <c r="I199" s="171"/>
      <c r="J199" s="171"/>
      <c r="K199" s="171"/>
      <c r="L199" s="104" t="s">
        <v>350</v>
      </c>
    </row>
    <row r="200" spans="3:18">
      <c r="E200" s="101" t="s">
        <v>313</v>
      </c>
      <c r="K200" s="104"/>
    </row>
    <row r="201" spans="3:18">
      <c r="E201" s="101" t="s">
        <v>370</v>
      </c>
      <c r="K201" s="104"/>
    </row>
    <row r="202" spans="3:18">
      <c r="K202" s="104"/>
    </row>
    <row r="203" spans="3:18">
      <c r="C203" s="101" t="s">
        <v>240</v>
      </c>
      <c r="E203" s="171">
        <v>46319</v>
      </c>
      <c r="F203" s="171"/>
      <c r="G203" s="171"/>
      <c r="H203" s="171"/>
      <c r="I203" s="171"/>
      <c r="J203" s="171"/>
      <c r="K203" s="171"/>
      <c r="L203" s="104" t="s">
        <v>310</v>
      </c>
    </row>
    <row r="204" spans="3:18">
      <c r="E204" s="101" t="s">
        <v>314</v>
      </c>
      <c r="K204" s="104"/>
    </row>
    <row r="205" spans="3:18">
      <c r="E205" s="125" t="s">
        <v>315</v>
      </c>
      <c r="F205" s="125"/>
      <c r="G205" s="125"/>
      <c r="H205" s="125"/>
      <c r="I205" s="125"/>
      <c r="J205" s="125"/>
      <c r="K205" s="125"/>
      <c r="L205" s="125"/>
      <c r="M205" s="125"/>
      <c r="N205" s="125"/>
      <c r="O205" s="125"/>
      <c r="P205" s="125"/>
      <c r="Q205" s="125"/>
      <c r="R205" s="125"/>
    </row>
    <row r="206" spans="3:18">
      <c r="E206" s="105"/>
      <c r="F206" s="105"/>
      <c r="G206" s="105"/>
      <c r="H206" s="105"/>
      <c r="I206" s="105"/>
      <c r="J206" s="105"/>
      <c r="K206" s="105"/>
      <c r="L206" s="105"/>
      <c r="M206" s="105"/>
      <c r="N206" s="105"/>
      <c r="O206" s="105"/>
      <c r="P206" s="105"/>
      <c r="Q206" s="105"/>
      <c r="R206" s="105"/>
    </row>
    <row r="207" spans="3:18">
      <c r="C207" s="101" t="s">
        <v>241</v>
      </c>
      <c r="E207" s="171">
        <v>46354</v>
      </c>
      <c r="F207" s="171"/>
      <c r="G207" s="171"/>
      <c r="H207" s="171"/>
      <c r="I207" s="171"/>
      <c r="J207" s="171"/>
      <c r="K207" s="171"/>
      <c r="L207" s="104" t="s">
        <v>242</v>
      </c>
    </row>
    <row r="208" spans="3:18">
      <c r="E208" s="101" t="s">
        <v>316</v>
      </c>
      <c r="K208" s="104"/>
    </row>
    <row r="209" spans="2:12">
      <c r="E209" s="101" t="s">
        <v>317</v>
      </c>
      <c r="K209" s="104"/>
    </row>
    <row r="211" spans="2:12">
      <c r="C211" s="101" t="s">
        <v>212</v>
      </c>
      <c r="E211" s="171">
        <v>46403</v>
      </c>
      <c r="F211" s="171"/>
      <c r="G211" s="171"/>
      <c r="H211" s="171"/>
      <c r="I211" s="171"/>
      <c r="J211" s="171"/>
      <c r="K211" s="171"/>
      <c r="L211" s="108" t="s">
        <v>318</v>
      </c>
    </row>
    <row r="212" spans="2:12">
      <c r="C212" s="104"/>
      <c r="E212" s="104" t="s">
        <v>319</v>
      </c>
      <c r="K212" s="104"/>
    </row>
    <row r="213" spans="2:12">
      <c r="E213" s="101" t="s">
        <v>351</v>
      </c>
    </row>
    <row r="216" spans="2:12">
      <c r="B216" s="101" t="s">
        <v>243</v>
      </c>
    </row>
    <row r="217" spans="2:12">
      <c r="C217" s="101" t="s">
        <v>320</v>
      </c>
    </row>
    <row r="218" spans="2:12">
      <c r="C218" s="101" t="s">
        <v>321</v>
      </c>
    </row>
    <row r="219" spans="2:12">
      <c r="C219" s="101" t="s">
        <v>244</v>
      </c>
    </row>
    <row r="220" spans="2:12">
      <c r="C220" s="101" t="s">
        <v>322</v>
      </c>
    </row>
    <row r="222" spans="2:12">
      <c r="B222" s="101" t="s">
        <v>245</v>
      </c>
    </row>
    <row r="223" spans="2:12">
      <c r="C223" s="101" t="s">
        <v>323</v>
      </c>
    </row>
    <row r="224" spans="2:12">
      <c r="C224" s="101" t="s">
        <v>324</v>
      </c>
    </row>
    <row r="225" spans="2:3">
      <c r="C225" s="101" t="s">
        <v>325</v>
      </c>
    </row>
    <row r="226" spans="2:3">
      <c r="C226" s="101" t="s">
        <v>326</v>
      </c>
    </row>
    <row r="228" spans="2:3">
      <c r="C228" s="101" t="s">
        <v>327</v>
      </c>
    </row>
    <row r="229" spans="2:3">
      <c r="C229" s="101" t="s">
        <v>328</v>
      </c>
    </row>
    <row r="230" spans="2:3">
      <c r="C230" s="101" t="s">
        <v>329</v>
      </c>
    </row>
    <row r="231" spans="2:3">
      <c r="C231" s="101" t="s">
        <v>330</v>
      </c>
    </row>
    <row r="232" spans="2:3">
      <c r="C232" s="101" t="s">
        <v>331</v>
      </c>
    </row>
    <row r="233" spans="2:3">
      <c r="C233" s="101" t="s">
        <v>332</v>
      </c>
    </row>
    <row r="235" spans="2:3">
      <c r="C235" s="101" t="s">
        <v>246</v>
      </c>
    </row>
    <row r="236" spans="2:3">
      <c r="C236" s="101" t="s">
        <v>247</v>
      </c>
    </row>
    <row r="238" spans="2:3">
      <c r="B238" s="101" t="s">
        <v>248</v>
      </c>
    </row>
    <row r="239" spans="2:3">
      <c r="C239" s="101" t="s">
        <v>333</v>
      </c>
    </row>
    <row r="240" spans="2:3">
      <c r="C240" s="101" t="s">
        <v>334</v>
      </c>
    </row>
    <row r="241" spans="2:3">
      <c r="C241" s="101" t="s">
        <v>249</v>
      </c>
    </row>
    <row r="242" spans="2:3" ht="8.25" customHeight="1"/>
    <row r="243" spans="2:3">
      <c r="C243" s="101" t="s">
        <v>335</v>
      </c>
    </row>
    <row r="244" spans="2:3">
      <c r="C244" s="101" t="s">
        <v>336</v>
      </c>
    </row>
    <row r="245" spans="2:3">
      <c r="C245" s="101" t="s">
        <v>337</v>
      </c>
    </row>
    <row r="246" spans="2:3">
      <c r="C246" s="101" t="s">
        <v>338</v>
      </c>
    </row>
    <row r="248" spans="2:3">
      <c r="C248" s="101" t="s">
        <v>339</v>
      </c>
    </row>
    <row r="249" spans="2:3">
      <c r="C249" s="101" t="s">
        <v>340</v>
      </c>
    </row>
    <row r="250" spans="2:3">
      <c r="C250" s="101" t="s">
        <v>341</v>
      </c>
    </row>
    <row r="252" spans="2:3">
      <c r="C252" s="101" t="s">
        <v>342</v>
      </c>
    </row>
    <row r="253" spans="2:3">
      <c r="C253" s="101" t="s">
        <v>343</v>
      </c>
    </row>
    <row r="255" spans="2:3">
      <c r="B255" s="101" t="s">
        <v>250</v>
      </c>
    </row>
    <row r="256" spans="2:3">
      <c r="C256" s="101" t="s">
        <v>251</v>
      </c>
    </row>
    <row r="257" spans="3:18">
      <c r="C257" s="101" t="s">
        <v>263</v>
      </c>
    </row>
    <row r="258" spans="3:18">
      <c r="C258" s="101" t="s">
        <v>252</v>
      </c>
    </row>
    <row r="259" spans="3:18">
      <c r="C259" s="101" t="s">
        <v>253</v>
      </c>
    </row>
    <row r="260" spans="3:18">
      <c r="E260" s="105"/>
      <c r="F260" s="105"/>
      <c r="G260" s="105"/>
      <c r="H260" s="105"/>
      <c r="I260" s="105"/>
      <c r="J260" s="105"/>
      <c r="K260" s="105"/>
      <c r="L260" s="105"/>
      <c r="M260" s="105"/>
      <c r="N260" s="105"/>
      <c r="O260" s="105"/>
      <c r="P260" s="105"/>
      <c r="Q260" s="105"/>
      <c r="R260" s="105"/>
    </row>
    <row r="261" spans="3:18">
      <c r="E261" s="104"/>
      <c r="F261" s="104"/>
      <c r="G261" s="104"/>
      <c r="H261" s="104"/>
      <c r="I261" s="104"/>
      <c r="J261" s="104"/>
      <c r="K261" s="104"/>
    </row>
    <row r="262" spans="3:18">
      <c r="K262" s="104"/>
    </row>
    <row r="263" spans="3:18">
      <c r="K263" s="104"/>
    </row>
    <row r="265" spans="3:18">
      <c r="E265" s="104"/>
      <c r="F265" s="108"/>
      <c r="G265" s="104"/>
    </row>
    <row r="266" spans="3:18">
      <c r="C266" s="104"/>
      <c r="E266" s="104"/>
      <c r="K266" s="104"/>
    </row>
  </sheetData>
  <mergeCells count="10">
    <mergeCell ref="H142:M142"/>
    <mergeCell ref="H143:M143"/>
    <mergeCell ref="H144:M144"/>
    <mergeCell ref="E199:K199"/>
    <mergeCell ref="E203:K203"/>
    <mergeCell ref="C189:D189"/>
    <mergeCell ref="C190:D190"/>
    <mergeCell ref="E195:K195"/>
    <mergeCell ref="E207:K207"/>
    <mergeCell ref="E211:K211"/>
  </mergeCells>
  <phoneticPr fontId="5"/>
  <pageMargins left="0.7" right="0.7" top="0.75" bottom="0.75" header="0.3" footer="0.3"/>
  <pageSetup paperSize="9" scale="96" orientation="portrait" r:id="rId1"/>
  <rowBreaks count="5" manualBreakCount="5">
    <brk id="59" max="17" man="1"/>
    <brk id="96" max="16383" man="1"/>
    <brk id="156" max="17" man="1"/>
    <brk id="163" max="16383" man="1"/>
    <brk id="221"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3">
    <tabColor rgb="FF0070C0"/>
    <pageSetUpPr fitToPage="1"/>
  </sheetPr>
  <dimension ref="A1:CW818"/>
  <sheetViews>
    <sheetView showZeros="0" tabSelected="1" view="pageBreakPreview" topLeftCell="A14" zoomScaleNormal="100" zoomScaleSheetLayoutView="100" workbookViewId="0">
      <selection activeCell="AA6" sqref="AA6"/>
    </sheetView>
  </sheetViews>
  <sheetFormatPr defaultColWidth="9" defaultRowHeight="26.25" customHeight="1"/>
  <cols>
    <col min="1" max="21" width="4.5" style="15" customWidth="1"/>
    <col min="22" max="22" width="0.625" style="94" customWidth="1"/>
    <col min="23" max="23" width="0.625" style="95" customWidth="1"/>
    <col min="24" max="16384" width="9" style="95"/>
  </cols>
  <sheetData>
    <row r="1" spans="1:101" ht="26.25" customHeight="1">
      <c r="D1" s="16"/>
      <c r="E1" s="16"/>
      <c r="F1" s="16"/>
      <c r="G1" s="17"/>
      <c r="H1" s="16"/>
      <c r="I1" s="16"/>
      <c r="J1" s="16"/>
      <c r="K1" s="16"/>
      <c r="L1" s="16"/>
      <c r="M1" s="16"/>
      <c r="N1" s="16"/>
      <c r="O1" s="16"/>
      <c r="P1" s="16"/>
      <c r="Q1" s="16"/>
      <c r="R1" s="16"/>
      <c r="S1" s="16"/>
      <c r="T1" s="18" t="s">
        <v>30</v>
      </c>
      <c r="U1" s="19">
        <v>1</v>
      </c>
      <c r="W1" s="94"/>
      <c r="Y1" s="15" t="s">
        <v>66</v>
      </c>
    </row>
    <row r="2" spans="1:101" s="15" customFormat="1" ht="14.25">
      <c r="T2" s="246" t="s">
        <v>31</v>
      </c>
      <c r="U2" s="246"/>
    </row>
    <row r="3" spans="1:101" s="15" customFormat="1" ht="13.5" customHeight="1">
      <c r="T3" s="20"/>
      <c r="U3" s="20"/>
    </row>
    <row r="4" spans="1:101" s="15" customFormat="1" ht="18.75">
      <c r="A4" s="247" t="s">
        <v>264</v>
      </c>
      <c r="B4" s="247"/>
      <c r="C4" s="247"/>
      <c r="D4" s="247"/>
      <c r="E4" s="247"/>
      <c r="F4" s="247"/>
      <c r="G4" s="247"/>
      <c r="H4" s="247"/>
      <c r="I4" s="247"/>
      <c r="J4" s="247"/>
      <c r="K4" s="247"/>
      <c r="L4" s="247"/>
      <c r="M4" s="247"/>
      <c r="N4" s="247"/>
      <c r="O4" s="247"/>
      <c r="P4" s="247"/>
      <c r="Q4" s="247"/>
      <c r="R4" s="247"/>
      <c r="S4" s="247"/>
      <c r="T4" s="247"/>
      <c r="U4" s="247"/>
    </row>
    <row r="5" spans="1:101" s="15" customFormat="1" ht="14.25">
      <c r="A5" s="21"/>
      <c r="B5" s="21"/>
      <c r="C5" s="21"/>
      <c r="D5" s="22"/>
      <c r="E5" s="22"/>
      <c r="F5" s="22"/>
      <c r="G5" s="22"/>
      <c r="H5" s="22"/>
      <c r="I5" s="21"/>
      <c r="J5" s="21"/>
      <c r="K5" s="21"/>
      <c r="L5" s="21"/>
      <c r="M5" s="21"/>
      <c r="N5" s="21"/>
      <c r="O5" s="21"/>
      <c r="P5" s="21"/>
      <c r="Q5" s="21"/>
      <c r="R5" s="21"/>
      <c r="S5" s="21"/>
      <c r="T5" s="21"/>
      <c r="U5" s="21"/>
    </row>
    <row r="6" spans="1:101" s="15" customFormat="1" ht="18.75" customHeight="1" thickBot="1">
      <c r="A6" s="15" t="s">
        <v>59</v>
      </c>
      <c r="N6" s="265"/>
      <c r="O6" s="265"/>
      <c r="P6" s="265"/>
      <c r="Q6" s="265"/>
      <c r="R6" s="265"/>
      <c r="S6" s="265"/>
      <c r="T6" s="265"/>
      <c r="U6" s="265"/>
    </row>
    <row r="7" spans="1:101" s="15" customFormat="1" ht="18.75" customHeight="1">
      <c r="A7" s="266" t="s">
        <v>32</v>
      </c>
      <c r="B7" s="267"/>
      <c r="C7" s="267"/>
      <c r="D7" s="267"/>
      <c r="E7" s="267"/>
      <c r="F7" s="268"/>
      <c r="G7" s="23" t="s">
        <v>33</v>
      </c>
      <c r="H7" s="272"/>
      <c r="I7" s="272"/>
      <c r="J7" s="272"/>
      <c r="K7" s="96"/>
      <c r="L7" s="96"/>
      <c r="M7" s="96"/>
      <c r="N7" s="96"/>
      <c r="O7" s="96"/>
      <c r="P7" s="96"/>
      <c r="Q7" s="96"/>
      <c r="R7" s="96"/>
      <c r="S7" s="96"/>
      <c r="T7" s="96"/>
      <c r="U7" s="97"/>
    </row>
    <row r="8" spans="1:101" s="15" customFormat="1" ht="18.75" customHeight="1">
      <c r="A8" s="269"/>
      <c r="B8" s="270"/>
      <c r="C8" s="270"/>
      <c r="D8" s="270"/>
      <c r="E8" s="270"/>
      <c r="F8" s="271"/>
      <c r="G8" s="98"/>
      <c r="H8" s="251"/>
      <c r="I8" s="251"/>
      <c r="J8" s="251"/>
      <c r="K8" s="251"/>
      <c r="L8" s="251"/>
      <c r="M8" s="251"/>
      <c r="N8" s="251"/>
      <c r="O8" s="251"/>
      <c r="P8" s="251"/>
      <c r="Q8" s="251"/>
      <c r="R8" s="251"/>
      <c r="S8" s="251"/>
      <c r="T8" s="251"/>
      <c r="U8" s="252"/>
    </row>
    <row r="9" spans="1:101" s="15" customFormat="1" ht="18.75" customHeight="1">
      <c r="A9" s="253" t="s">
        <v>34</v>
      </c>
      <c r="B9" s="254"/>
      <c r="C9" s="255"/>
      <c r="D9" s="248" t="s">
        <v>35</v>
      </c>
      <c r="E9" s="249"/>
      <c r="F9" s="249"/>
      <c r="G9" s="24" t="s">
        <v>36</v>
      </c>
      <c r="H9" s="259"/>
      <c r="I9" s="259"/>
      <c r="J9" s="259"/>
      <c r="K9" s="259"/>
      <c r="L9" s="260"/>
      <c r="M9" s="248" t="s">
        <v>37</v>
      </c>
      <c r="N9" s="249"/>
      <c r="O9" s="249"/>
      <c r="P9" s="25" t="s">
        <v>36</v>
      </c>
      <c r="Q9" s="259"/>
      <c r="R9" s="259"/>
      <c r="S9" s="259"/>
      <c r="T9" s="259"/>
      <c r="U9" s="261"/>
    </row>
    <row r="10" spans="1:101" s="15" customFormat="1" ht="18.75" customHeight="1">
      <c r="A10" s="256"/>
      <c r="B10" s="257"/>
      <c r="C10" s="258"/>
      <c r="D10" s="248" t="s">
        <v>38</v>
      </c>
      <c r="E10" s="249"/>
      <c r="F10" s="249"/>
      <c r="G10" s="25" t="s">
        <v>36</v>
      </c>
      <c r="H10" s="250"/>
      <c r="I10" s="251"/>
      <c r="J10" s="251"/>
      <c r="K10" s="251"/>
      <c r="L10" s="251"/>
      <c r="M10" s="251"/>
      <c r="N10" s="251"/>
      <c r="O10" s="251"/>
      <c r="P10" s="251"/>
      <c r="Q10" s="251"/>
      <c r="R10" s="251"/>
      <c r="S10" s="251"/>
      <c r="T10" s="251"/>
      <c r="U10" s="252"/>
    </row>
    <row r="11" spans="1:101" s="15" customFormat="1" ht="18.75" customHeight="1" thickBot="1">
      <c r="A11" s="223" t="s">
        <v>39</v>
      </c>
      <c r="B11" s="224"/>
      <c r="C11" s="224"/>
      <c r="D11" s="225"/>
      <c r="E11" s="226"/>
      <c r="F11" s="226"/>
      <c r="G11" s="226"/>
      <c r="H11" s="226"/>
      <c r="I11" s="226"/>
      <c r="J11" s="226"/>
      <c r="K11" s="226"/>
      <c r="L11" s="226"/>
      <c r="M11" s="227"/>
      <c r="N11" s="228" t="s">
        <v>40</v>
      </c>
      <c r="O11" s="224"/>
      <c r="P11" s="224"/>
      <c r="Q11" s="229"/>
      <c r="R11" s="204"/>
      <c r="S11" s="205"/>
      <c r="T11" s="205"/>
      <c r="U11" s="206"/>
    </row>
    <row r="12" spans="1:101" s="15" customFormat="1" ht="14.25">
      <c r="A12" s="21"/>
      <c r="B12" s="21"/>
      <c r="C12" s="21"/>
      <c r="D12" s="22"/>
      <c r="E12" s="22"/>
      <c r="F12" s="22"/>
      <c r="G12" s="22"/>
      <c r="H12" s="22"/>
      <c r="I12" s="21"/>
      <c r="J12" s="21"/>
      <c r="K12" s="21"/>
      <c r="L12" s="21"/>
      <c r="M12" s="21"/>
      <c r="N12" s="21"/>
      <c r="O12" s="21"/>
      <c r="P12" s="21"/>
      <c r="Q12" s="21"/>
      <c r="R12" s="21"/>
      <c r="S12" s="21"/>
      <c r="T12" s="21"/>
      <c r="U12" s="21"/>
    </row>
    <row r="13" spans="1:101" s="15" customFormat="1" ht="18.75" customHeight="1" thickBot="1">
      <c r="A13" s="207" t="s">
        <v>41</v>
      </c>
      <c r="B13" s="207"/>
      <c r="C13" s="207"/>
      <c r="D13" s="207"/>
      <c r="N13" s="208"/>
      <c r="O13" s="208"/>
      <c r="P13" s="208"/>
      <c r="Q13" s="208"/>
      <c r="R13" s="208"/>
      <c r="S13" s="208"/>
      <c r="T13" s="208"/>
      <c r="U13" s="208"/>
    </row>
    <row r="14" spans="1:101" s="15" customFormat="1" ht="18.75" customHeight="1">
      <c r="A14" s="279" t="s">
        <v>42</v>
      </c>
      <c r="B14" s="280"/>
      <c r="C14" s="280"/>
      <c r="D14" s="280"/>
      <c r="E14" s="280"/>
      <c r="F14" s="281"/>
      <c r="G14" s="126"/>
      <c r="H14" s="282"/>
      <c r="I14" s="282" ph="1"/>
      <c r="J14" s="282" ph="1"/>
      <c r="K14" s="282" ph="1"/>
      <c r="L14" s="282" ph="1"/>
      <c r="M14" s="282" ph="1"/>
      <c r="N14" s="127"/>
      <c r="O14" s="127"/>
      <c r="P14" s="127"/>
      <c r="Q14" s="128"/>
      <c r="R14" s="283" t="s">
        <v>43</v>
      </c>
      <c r="S14" s="284"/>
      <c r="T14" s="273"/>
      <c r="U14" s="129"/>
      <c r="AF14" s="15" ph="1"/>
      <c r="AG14" s="15" ph="1"/>
      <c r="AH14" s="15" ph="1"/>
      <c r="AI14" s="15" ph="1"/>
      <c r="AJ14" s="15" ph="1"/>
      <c r="BB14" s="15" ph="1"/>
      <c r="BC14" s="15" ph="1"/>
      <c r="BD14" s="15" ph="1"/>
      <c r="BE14" s="15" ph="1"/>
      <c r="BF14" s="15" ph="1"/>
      <c r="BW14" s="15" ph="1"/>
      <c r="BX14" s="15" ph="1"/>
      <c r="BY14" s="15" ph="1"/>
      <c r="BZ14" s="15" ph="1"/>
      <c r="CA14" s="15" ph="1"/>
      <c r="CS14" s="15" ph="1"/>
      <c r="CT14" s="15" ph="1"/>
      <c r="CU14" s="15" ph="1"/>
      <c r="CV14" s="15" ph="1"/>
      <c r="CW14" s="15" ph="1"/>
    </row>
    <row r="15" spans="1:101" s="15" customFormat="1" ht="18.75" customHeight="1">
      <c r="A15" s="275" t="s">
        <v>44</v>
      </c>
      <c r="B15" s="276"/>
      <c r="C15" s="276"/>
      <c r="D15" s="276"/>
      <c r="E15" s="276"/>
      <c r="F15" s="277"/>
      <c r="G15" s="130"/>
      <c r="H15" s="278"/>
      <c r="I15" s="278"/>
      <c r="J15" s="278"/>
      <c r="K15" s="278"/>
      <c r="L15" s="278"/>
      <c r="M15" s="278"/>
      <c r="N15" s="131"/>
      <c r="O15" s="131"/>
      <c r="P15" s="131"/>
      <c r="Q15" s="132"/>
      <c r="R15" s="285"/>
      <c r="S15" s="286"/>
      <c r="T15" s="274"/>
      <c r="U15" s="133"/>
    </row>
    <row r="16" spans="1:101" s="15" customFormat="1" ht="18.75" customHeight="1">
      <c r="A16" s="216" t="s">
        <v>60</v>
      </c>
      <c r="B16" s="217"/>
      <c r="C16" s="217"/>
      <c r="D16" s="217"/>
      <c r="E16" s="217"/>
      <c r="F16" s="218"/>
      <c r="G16" s="134"/>
      <c r="H16" s="135"/>
      <c r="I16" s="136"/>
      <c r="J16" s="155" t="s">
        <v>68</v>
      </c>
      <c r="K16" s="154"/>
      <c r="L16" s="136" t="s">
        <v>0</v>
      </c>
      <c r="M16" s="154"/>
      <c r="N16" s="137" t="s">
        <v>3</v>
      </c>
      <c r="O16" s="154"/>
      <c r="P16" s="137" t="s">
        <v>1</v>
      </c>
      <c r="Q16" s="154"/>
      <c r="R16" s="138" t="s">
        <v>2</v>
      </c>
      <c r="S16" s="137"/>
      <c r="T16" s="138"/>
      <c r="U16" s="139"/>
    </row>
    <row r="17" spans="1:23" s="15" customFormat="1" ht="18.75" customHeight="1">
      <c r="A17" s="216" t="s">
        <v>46</v>
      </c>
      <c r="B17" s="217"/>
      <c r="C17" s="217"/>
      <c r="D17" s="217"/>
      <c r="E17" s="217"/>
      <c r="F17" s="218"/>
      <c r="G17" s="134"/>
      <c r="H17" s="219"/>
      <c r="I17" s="219"/>
      <c r="J17" s="219"/>
      <c r="K17" s="219"/>
      <c r="L17" s="219"/>
      <c r="M17" s="219"/>
      <c r="N17" s="219"/>
      <c r="O17" s="219"/>
      <c r="P17" s="219"/>
      <c r="Q17" s="219"/>
      <c r="R17" s="219"/>
      <c r="S17" s="219"/>
      <c r="T17" s="219"/>
      <c r="U17" s="220"/>
    </row>
    <row r="18" spans="1:23" s="15" customFormat="1" ht="18.75" customHeight="1">
      <c r="A18" s="216" t="s">
        <v>64</v>
      </c>
      <c r="B18" s="217"/>
      <c r="C18" s="217"/>
      <c r="D18" s="217"/>
      <c r="E18" s="217"/>
      <c r="F18" s="218"/>
      <c r="G18" s="138" t="s">
        <v>36</v>
      </c>
      <c r="H18" s="292"/>
      <c r="I18" s="292"/>
      <c r="J18" s="292"/>
      <c r="K18" s="292"/>
      <c r="L18" s="293"/>
      <c r="M18" s="221" t="s">
        <v>63</v>
      </c>
      <c r="N18" s="222"/>
      <c r="O18" s="222"/>
      <c r="P18" s="138" t="s">
        <v>36</v>
      </c>
      <c r="Q18" s="292"/>
      <c r="R18" s="292"/>
      <c r="S18" s="292"/>
      <c r="T18" s="292"/>
      <c r="U18" s="294"/>
    </row>
    <row r="19" spans="1:23" s="15" customFormat="1" ht="18.75" customHeight="1">
      <c r="A19" s="287" t="s">
        <v>45</v>
      </c>
      <c r="B19" s="288"/>
      <c r="C19" s="288"/>
      <c r="D19" s="288"/>
      <c r="E19" s="288"/>
      <c r="F19" s="289"/>
      <c r="G19" s="140" t="s">
        <v>33</v>
      </c>
      <c r="H19" s="290"/>
      <c r="I19" s="290"/>
      <c r="J19" s="290"/>
      <c r="K19" s="209"/>
      <c r="L19" s="209"/>
      <c r="M19" s="209"/>
      <c r="N19" s="209"/>
      <c r="O19" s="209"/>
      <c r="P19" s="209"/>
      <c r="Q19" s="209"/>
      <c r="R19" s="209"/>
      <c r="S19" s="209"/>
      <c r="T19" s="209"/>
      <c r="U19" s="210"/>
    </row>
    <row r="20" spans="1:23" s="15" customFormat="1" ht="18.75" customHeight="1">
      <c r="A20" s="211"/>
      <c r="B20" s="212"/>
      <c r="C20" s="212"/>
      <c r="D20" s="212"/>
      <c r="E20" s="212"/>
      <c r="F20" s="213"/>
      <c r="G20" s="130"/>
      <c r="H20" s="214"/>
      <c r="I20" s="214"/>
      <c r="J20" s="214"/>
      <c r="K20" s="214"/>
      <c r="L20" s="214"/>
      <c r="M20" s="214"/>
      <c r="N20" s="214"/>
      <c r="O20" s="214"/>
      <c r="P20" s="214"/>
      <c r="Q20" s="214"/>
      <c r="R20" s="214"/>
      <c r="S20" s="214"/>
      <c r="T20" s="214"/>
      <c r="U20" s="215"/>
    </row>
    <row r="21" spans="1:23" s="15" customFormat="1" ht="18.75" customHeight="1">
      <c r="A21" s="287" t="s">
        <v>214</v>
      </c>
      <c r="B21" s="288"/>
      <c r="C21" s="288"/>
      <c r="D21" s="288"/>
      <c r="E21" s="288"/>
      <c r="F21" s="289"/>
      <c r="G21" s="140" t="s">
        <v>33</v>
      </c>
      <c r="H21" s="290"/>
      <c r="I21" s="290"/>
      <c r="J21" s="290"/>
      <c r="K21" s="209"/>
      <c r="L21" s="209"/>
      <c r="M21" s="209"/>
      <c r="N21" s="209"/>
      <c r="O21" s="209"/>
      <c r="P21" s="209"/>
      <c r="Q21" s="209"/>
      <c r="R21" s="209"/>
      <c r="S21" s="209"/>
      <c r="T21" s="209"/>
      <c r="U21" s="210"/>
    </row>
    <row r="22" spans="1:23" s="15" customFormat="1" ht="18.75" customHeight="1">
      <c r="A22" s="211"/>
      <c r="B22" s="212"/>
      <c r="C22" s="212"/>
      <c r="D22" s="212"/>
      <c r="E22" s="212"/>
      <c r="F22" s="213"/>
      <c r="G22" s="130"/>
      <c r="H22" s="214"/>
      <c r="I22" s="214"/>
      <c r="J22" s="214"/>
      <c r="K22" s="214"/>
      <c r="L22" s="214"/>
      <c r="M22" s="214"/>
      <c r="N22" s="214"/>
      <c r="O22" s="214"/>
      <c r="P22" s="214"/>
      <c r="Q22" s="214"/>
      <c r="R22" s="214"/>
      <c r="S22" s="214"/>
      <c r="T22" s="214"/>
      <c r="U22" s="215"/>
    </row>
    <row r="23" spans="1:23" s="15" customFormat="1" ht="18.75" customHeight="1">
      <c r="A23" s="241" t="s">
        <v>34</v>
      </c>
      <c r="B23" s="242"/>
      <c r="C23" s="242"/>
      <c r="D23" s="221" t="s">
        <v>35</v>
      </c>
      <c r="E23" s="222"/>
      <c r="F23" s="222"/>
      <c r="G23" s="138" t="s">
        <v>36</v>
      </c>
      <c r="H23" s="199"/>
      <c r="I23" s="199"/>
      <c r="J23" s="199"/>
      <c r="K23" s="199"/>
      <c r="L23" s="245"/>
      <c r="M23" s="221" t="s">
        <v>37</v>
      </c>
      <c r="N23" s="222"/>
      <c r="O23" s="222"/>
      <c r="P23" s="138" t="s">
        <v>36</v>
      </c>
      <c r="Q23" s="199"/>
      <c r="R23" s="199"/>
      <c r="S23" s="199"/>
      <c r="T23" s="199"/>
      <c r="U23" s="200"/>
    </row>
    <row r="24" spans="1:23" s="15" customFormat="1" ht="19.149999999999999" customHeight="1" thickBot="1">
      <c r="A24" s="243"/>
      <c r="B24" s="244"/>
      <c r="C24" s="244"/>
      <c r="D24" s="163" t="s">
        <v>215</v>
      </c>
      <c r="E24" s="164"/>
      <c r="F24" s="164"/>
      <c r="G24" s="141" t="s">
        <v>36</v>
      </c>
      <c r="H24" s="157"/>
      <c r="I24" s="158"/>
      <c r="J24" s="158"/>
      <c r="K24" s="158"/>
      <c r="L24" s="156"/>
      <c r="M24" s="295"/>
      <c r="N24" s="295"/>
      <c r="O24" s="295"/>
      <c r="P24" s="295"/>
      <c r="Q24" s="295"/>
      <c r="R24" s="295"/>
      <c r="S24" s="295"/>
      <c r="T24" s="295"/>
      <c r="U24" s="296"/>
    </row>
    <row r="25" spans="1:23" s="15" customFormat="1" ht="19.149999999999999" customHeight="1">
      <c r="A25" s="230" t="s">
        <v>61</v>
      </c>
      <c r="B25" s="231"/>
      <c r="C25" s="232"/>
      <c r="D25" s="236" t="s">
        <v>62</v>
      </c>
      <c r="E25" s="231"/>
      <c r="F25" s="231"/>
      <c r="G25" s="142" t="s">
        <v>5</v>
      </c>
      <c r="H25" s="237"/>
      <c r="I25" s="237"/>
      <c r="J25" s="237"/>
      <c r="K25" s="237"/>
      <c r="L25" s="143" t="s">
        <v>6</v>
      </c>
      <c r="M25" s="144"/>
      <c r="N25" s="144"/>
      <c r="O25" s="145"/>
      <c r="P25" s="146"/>
      <c r="Q25" s="146"/>
      <c r="R25" s="146"/>
      <c r="S25" s="146"/>
      <c r="T25" s="146"/>
      <c r="U25" s="147"/>
    </row>
    <row r="26" spans="1:23" s="15" customFormat="1" ht="18.75" customHeight="1" thickBot="1">
      <c r="A26" s="233"/>
      <c r="B26" s="234"/>
      <c r="C26" s="235"/>
      <c r="D26" s="238" t="s">
        <v>4</v>
      </c>
      <c r="E26" s="234"/>
      <c r="F26" s="234"/>
      <c r="G26" s="148"/>
      <c r="H26" s="149"/>
      <c r="I26" s="160" t="s">
        <v>109</v>
      </c>
      <c r="J26" s="160"/>
      <c r="K26" s="149" t="s">
        <v>0</v>
      </c>
      <c r="L26" s="160"/>
      <c r="M26" s="150" t="s">
        <v>3</v>
      </c>
      <c r="N26" s="161"/>
      <c r="O26" s="151" t="s">
        <v>1</v>
      </c>
      <c r="P26" s="152"/>
      <c r="Q26" s="152"/>
      <c r="R26" s="152"/>
      <c r="S26" s="152"/>
      <c r="T26" s="152"/>
      <c r="U26" s="153"/>
    </row>
    <row r="27" spans="1:23" s="15" customFormat="1" ht="18.75" customHeight="1">
      <c r="A27" s="239" t="s">
        <v>47</v>
      </c>
      <c r="B27" s="240"/>
      <c r="C27" s="240"/>
      <c r="D27" s="240"/>
      <c r="E27" s="162"/>
      <c r="F27" s="162"/>
      <c r="G27" s="162"/>
      <c r="H27" s="162"/>
      <c r="I27" s="162"/>
      <c r="J27" s="162"/>
      <c r="K27" s="162"/>
      <c r="L27" s="162"/>
      <c r="M27" s="162"/>
      <c r="N27" s="162"/>
      <c r="O27" s="162"/>
      <c r="P27" s="162"/>
      <c r="Q27" s="162"/>
      <c r="R27" s="162"/>
      <c r="S27" s="162"/>
      <c r="T27" s="162"/>
      <c r="U27" s="129"/>
    </row>
    <row r="28" spans="1:23" s="15" customFormat="1" ht="18.75" customHeight="1">
      <c r="A28" s="262"/>
      <c r="B28" s="263"/>
      <c r="C28" s="263"/>
      <c r="D28" s="263"/>
      <c r="E28" s="263"/>
      <c r="F28" s="263"/>
      <c r="G28" s="263"/>
      <c r="H28" s="263"/>
      <c r="I28" s="263"/>
      <c r="J28" s="263"/>
      <c r="K28" s="263"/>
      <c r="L28" s="263"/>
      <c r="M28" s="263"/>
      <c r="N28" s="263"/>
      <c r="O28" s="263"/>
      <c r="P28" s="263"/>
      <c r="Q28" s="263"/>
      <c r="R28" s="263"/>
      <c r="S28" s="263"/>
      <c r="T28" s="263"/>
      <c r="U28" s="264"/>
      <c r="V28" s="26"/>
      <c r="W28" s="26"/>
    </row>
    <row r="29" spans="1:23" s="15" customFormat="1" ht="18.75" customHeight="1">
      <c r="A29" s="262"/>
      <c r="B29" s="263"/>
      <c r="C29" s="263"/>
      <c r="D29" s="263"/>
      <c r="E29" s="263"/>
      <c r="F29" s="263"/>
      <c r="G29" s="263"/>
      <c r="H29" s="263"/>
      <c r="I29" s="263"/>
      <c r="J29" s="263"/>
      <c r="K29" s="263"/>
      <c r="L29" s="263"/>
      <c r="M29" s="263"/>
      <c r="N29" s="263"/>
      <c r="O29" s="263"/>
      <c r="P29" s="263"/>
      <c r="Q29" s="263"/>
      <c r="R29" s="263"/>
      <c r="S29" s="263"/>
      <c r="T29" s="263"/>
      <c r="U29" s="264"/>
      <c r="V29" s="26"/>
      <c r="W29" s="26"/>
    </row>
    <row r="30" spans="1:23" s="15" customFormat="1" ht="18.75" customHeight="1">
      <c r="A30" s="262"/>
      <c r="B30" s="263"/>
      <c r="C30" s="263"/>
      <c r="D30" s="263"/>
      <c r="E30" s="263"/>
      <c r="F30" s="263"/>
      <c r="G30" s="263"/>
      <c r="H30" s="263"/>
      <c r="I30" s="263"/>
      <c r="J30" s="263"/>
      <c r="K30" s="263"/>
      <c r="L30" s="263"/>
      <c r="M30" s="263"/>
      <c r="N30" s="263"/>
      <c r="O30" s="263"/>
      <c r="P30" s="263"/>
      <c r="Q30" s="263"/>
      <c r="R30" s="263"/>
      <c r="S30" s="263"/>
      <c r="T30" s="263"/>
      <c r="U30" s="264"/>
      <c r="V30" s="26"/>
      <c r="W30" s="26"/>
    </row>
    <row r="31" spans="1:23" s="15" customFormat="1" ht="18.75" customHeight="1">
      <c r="A31" s="262"/>
      <c r="B31" s="263"/>
      <c r="C31" s="263"/>
      <c r="D31" s="263"/>
      <c r="E31" s="263"/>
      <c r="F31" s="263"/>
      <c r="G31" s="263"/>
      <c r="H31" s="263"/>
      <c r="I31" s="263"/>
      <c r="J31" s="263"/>
      <c r="K31" s="263"/>
      <c r="L31" s="263"/>
      <c r="M31" s="263"/>
      <c r="N31" s="263"/>
      <c r="O31" s="263"/>
      <c r="P31" s="263"/>
      <c r="Q31" s="263"/>
      <c r="R31" s="263"/>
      <c r="S31" s="263"/>
      <c r="T31" s="263"/>
      <c r="U31" s="264"/>
      <c r="V31" s="26"/>
      <c r="W31" s="26"/>
    </row>
    <row r="32" spans="1:23" s="15" customFormat="1" ht="18.75" customHeight="1" thickBot="1">
      <c r="A32" s="262"/>
      <c r="B32" s="263"/>
      <c r="C32" s="263"/>
      <c r="D32" s="263"/>
      <c r="E32" s="263"/>
      <c r="F32" s="263"/>
      <c r="G32" s="263"/>
      <c r="H32" s="263"/>
      <c r="I32" s="263"/>
      <c r="J32" s="263"/>
      <c r="K32" s="263"/>
      <c r="L32" s="263"/>
      <c r="M32" s="263"/>
      <c r="N32" s="263"/>
      <c r="O32" s="263"/>
      <c r="P32" s="263"/>
      <c r="Q32" s="263"/>
      <c r="R32" s="263"/>
      <c r="S32" s="263"/>
      <c r="T32" s="263"/>
      <c r="U32" s="264"/>
      <c r="V32" s="26"/>
      <c r="W32" s="26"/>
    </row>
    <row r="33" spans="1:23" s="15" customFormat="1" ht="29.45" customHeight="1" thickBot="1">
      <c r="A33" s="201" t="s">
        <v>197</v>
      </c>
      <c r="B33" s="202"/>
      <c r="C33" s="202"/>
      <c r="D33" s="202"/>
      <c r="E33" s="202"/>
      <c r="F33" s="203"/>
      <c r="G33" s="145" t="s">
        <v>196</v>
      </c>
      <c r="H33" s="159"/>
      <c r="I33" s="145" t="s">
        <v>198</v>
      </c>
      <c r="J33" s="145"/>
      <c r="K33" s="291"/>
      <c r="L33" s="291"/>
      <c r="M33" s="291"/>
      <c r="N33" s="145"/>
      <c r="O33" s="291"/>
      <c r="P33" s="291"/>
      <c r="Q33" s="291"/>
      <c r="R33" s="145"/>
      <c r="S33" s="297"/>
      <c r="T33" s="297"/>
      <c r="U33" s="298"/>
      <c r="V33" s="26"/>
      <c r="W33" s="26"/>
    </row>
    <row r="34" spans="1:23" s="15" customFormat="1" ht="18.75" customHeight="1">
      <c r="A34" s="193" t="s">
        <v>48</v>
      </c>
      <c r="B34" s="194"/>
      <c r="C34" s="194"/>
      <c r="D34" s="27"/>
      <c r="E34" s="195" t="s">
        <v>254</v>
      </c>
      <c r="F34" s="196"/>
      <c r="G34" s="27"/>
      <c r="H34" s="197" t="s">
        <v>65</v>
      </c>
      <c r="I34" s="198"/>
      <c r="J34" s="27"/>
      <c r="K34" s="197" t="s">
        <v>49</v>
      </c>
      <c r="L34" s="198"/>
      <c r="M34" s="27"/>
      <c r="N34" s="197" t="s">
        <v>50</v>
      </c>
      <c r="O34" s="198"/>
      <c r="P34" s="99" t="s">
        <v>51</v>
      </c>
      <c r="Q34" s="177"/>
      <c r="R34" s="177"/>
      <c r="S34" s="177"/>
      <c r="T34" s="177"/>
      <c r="U34" s="178"/>
      <c r="V34" s="26"/>
      <c r="W34" s="26"/>
    </row>
    <row r="35" spans="1:23" s="15" customFormat="1" ht="18.75" customHeight="1">
      <c r="A35" s="179" t="s">
        <v>52</v>
      </c>
      <c r="B35" s="180"/>
      <c r="C35" s="185" t="s">
        <v>53</v>
      </c>
      <c r="D35" s="186"/>
      <c r="E35" s="186"/>
      <c r="F35" s="186"/>
      <c r="G35" s="28" t="s">
        <v>36</v>
      </c>
      <c r="H35" s="187"/>
      <c r="I35" s="187"/>
      <c r="J35" s="187"/>
      <c r="K35" s="37"/>
      <c r="L35" s="37"/>
      <c r="M35" s="37"/>
      <c r="N35" s="37"/>
      <c r="O35" s="37"/>
      <c r="P35" s="37"/>
      <c r="Q35" s="37"/>
      <c r="R35" s="37"/>
      <c r="S35" s="37"/>
      <c r="T35" s="37"/>
      <c r="U35" s="38"/>
      <c r="V35" s="26"/>
      <c r="W35" s="26"/>
    </row>
    <row r="36" spans="1:23" s="15" customFormat="1" ht="18.75" customHeight="1">
      <c r="A36" s="181"/>
      <c r="B36" s="182"/>
      <c r="C36" s="185" t="s">
        <v>54</v>
      </c>
      <c r="D36" s="186"/>
      <c r="E36" s="186"/>
      <c r="F36" s="186"/>
      <c r="G36" s="28" t="s">
        <v>36</v>
      </c>
      <c r="H36" s="188"/>
      <c r="I36" s="188"/>
      <c r="J36" s="188"/>
      <c r="K36" s="188"/>
      <c r="L36" s="188"/>
      <c r="M36" s="188"/>
      <c r="N36" s="188"/>
      <c r="O36" s="188"/>
      <c r="P36" s="188"/>
      <c r="Q36" s="188"/>
      <c r="R36" s="188"/>
      <c r="S36" s="188"/>
      <c r="T36" s="188"/>
      <c r="U36" s="189"/>
      <c r="V36" s="26"/>
      <c r="W36" s="26"/>
    </row>
    <row r="37" spans="1:23" s="15" customFormat="1" ht="18.75" customHeight="1">
      <c r="A37" s="181"/>
      <c r="B37" s="182"/>
      <c r="C37" s="185" t="s">
        <v>55</v>
      </c>
      <c r="D37" s="186"/>
      <c r="E37" s="186"/>
      <c r="F37" s="186"/>
      <c r="G37" s="28" t="s">
        <v>36</v>
      </c>
      <c r="H37" s="188"/>
      <c r="I37" s="188"/>
      <c r="J37" s="188"/>
      <c r="K37" s="188"/>
      <c r="L37" s="188"/>
      <c r="M37" s="188"/>
      <c r="N37" s="188"/>
      <c r="O37" s="188"/>
      <c r="P37" s="188"/>
      <c r="Q37" s="188"/>
      <c r="R37" s="188"/>
      <c r="S37" s="188"/>
      <c r="T37" s="188"/>
      <c r="U37" s="189"/>
      <c r="V37" s="26"/>
      <c r="W37" s="26"/>
    </row>
    <row r="38" spans="1:23" s="15" customFormat="1" ht="18.75" customHeight="1">
      <c r="A38" s="181"/>
      <c r="B38" s="182"/>
      <c r="C38" s="185" t="s">
        <v>56</v>
      </c>
      <c r="D38" s="186"/>
      <c r="E38" s="186"/>
      <c r="F38" s="186"/>
      <c r="G38" s="28" t="s">
        <v>36</v>
      </c>
      <c r="H38" s="188"/>
      <c r="I38" s="188"/>
      <c r="J38" s="188"/>
      <c r="K38" s="188"/>
      <c r="L38" s="188"/>
      <c r="M38" s="188"/>
      <c r="N38" s="188"/>
      <c r="O38" s="188"/>
      <c r="P38" s="188"/>
      <c r="Q38" s="188"/>
      <c r="R38" s="188"/>
      <c r="S38" s="188"/>
      <c r="T38" s="188"/>
      <c r="U38" s="189"/>
      <c r="V38" s="26"/>
      <c r="W38" s="26"/>
    </row>
    <row r="39" spans="1:23" s="15" customFormat="1" ht="18.75" customHeight="1">
      <c r="A39" s="181"/>
      <c r="B39" s="182"/>
      <c r="C39" s="185" t="s">
        <v>57</v>
      </c>
      <c r="D39" s="186"/>
      <c r="E39" s="186"/>
      <c r="F39" s="186"/>
      <c r="G39" s="28" t="s">
        <v>36</v>
      </c>
      <c r="H39" s="188"/>
      <c r="I39" s="188"/>
      <c r="J39" s="188"/>
      <c r="K39" s="188"/>
      <c r="L39" s="188"/>
      <c r="M39" s="188"/>
      <c r="N39" s="188"/>
      <c r="O39" s="188"/>
      <c r="P39" s="188"/>
      <c r="Q39" s="188"/>
      <c r="R39" s="188"/>
      <c r="S39" s="188"/>
      <c r="T39" s="188"/>
      <c r="U39" s="189"/>
      <c r="V39" s="26"/>
      <c r="W39" s="26"/>
    </row>
    <row r="40" spans="1:23" s="15" customFormat="1" ht="18.75" customHeight="1">
      <c r="A40" s="181"/>
      <c r="B40" s="182"/>
      <c r="C40" s="185" t="s">
        <v>58</v>
      </c>
      <c r="D40" s="186"/>
      <c r="E40" s="186"/>
      <c r="F40" s="186"/>
      <c r="G40" s="28" t="s">
        <v>36</v>
      </c>
      <c r="H40" s="190"/>
      <c r="I40" s="190"/>
      <c r="J40" s="190"/>
      <c r="K40" s="190"/>
      <c r="L40" s="190"/>
      <c r="M40" s="190"/>
      <c r="N40" s="190"/>
      <c r="O40" s="190"/>
      <c r="P40" s="190"/>
      <c r="Q40" s="190"/>
      <c r="R40" s="190"/>
      <c r="S40" s="190"/>
      <c r="T40" s="190"/>
      <c r="U40" s="191"/>
      <c r="V40" s="26"/>
      <c r="W40" s="26"/>
    </row>
    <row r="41" spans="1:23" s="15" customFormat="1" ht="18.75" customHeight="1">
      <c r="A41" s="181"/>
      <c r="B41" s="182"/>
      <c r="C41" s="185" t="s">
        <v>216</v>
      </c>
      <c r="D41" s="186"/>
      <c r="E41" s="186"/>
      <c r="F41" s="186"/>
      <c r="G41" s="28" t="s">
        <v>36</v>
      </c>
      <c r="H41" s="192"/>
      <c r="I41" s="190"/>
      <c r="J41" s="190"/>
      <c r="K41" s="190"/>
      <c r="L41" s="190"/>
      <c r="M41" s="190"/>
      <c r="N41" s="190"/>
      <c r="O41" s="190"/>
      <c r="P41" s="190"/>
      <c r="Q41" s="190"/>
      <c r="R41" s="190"/>
      <c r="S41" s="190"/>
      <c r="T41" s="190"/>
      <c r="U41" s="191"/>
      <c r="V41" s="26"/>
      <c r="W41" s="26"/>
    </row>
    <row r="42" spans="1:23" s="15" customFormat="1" ht="18.75" customHeight="1" thickBot="1">
      <c r="A42" s="183"/>
      <c r="B42" s="184"/>
      <c r="C42" s="173" t="s">
        <v>213</v>
      </c>
      <c r="D42" s="174"/>
      <c r="E42" s="174"/>
      <c r="F42" s="174"/>
      <c r="G42" s="29" t="s">
        <v>36</v>
      </c>
      <c r="H42" s="175"/>
      <c r="I42" s="175"/>
      <c r="J42" s="175"/>
      <c r="K42" s="175"/>
      <c r="L42" s="175"/>
      <c r="M42" s="175"/>
      <c r="N42" s="175"/>
      <c r="O42" s="175"/>
      <c r="P42" s="175"/>
      <c r="Q42" s="175"/>
      <c r="R42" s="175"/>
      <c r="S42" s="175"/>
      <c r="T42" s="175"/>
      <c r="U42" s="176"/>
    </row>
    <row r="43" spans="1:23" ht="26.25" customHeight="1">
      <c r="W43" s="94"/>
    </row>
    <row r="44" spans="1:23" ht="26.25" customHeight="1">
      <c r="D44" s="16"/>
      <c r="E44" s="16"/>
      <c r="F44" s="16"/>
      <c r="G44" s="17"/>
      <c r="H44" s="16"/>
      <c r="I44" s="16"/>
      <c r="J44" s="16"/>
      <c r="K44" s="16"/>
      <c r="L44" s="16"/>
      <c r="M44" s="16"/>
      <c r="N44" s="16"/>
      <c r="O44" s="16"/>
      <c r="P44" s="16"/>
      <c r="Q44" s="16"/>
      <c r="R44" s="16"/>
      <c r="S44" s="16"/>
      <c r="T44" s="18" t="s">
        <v>30</v>
      </c>
      <c r="U44" s="19">
        <f>U1+1</f>
        <v>2</v>
      </c>
      <c r="W44" s="94"/>
    </row>
    <row r="45" spans="1:23" s="15" customFormat="1" ht="14.25">
      <c r="T45" s="246" t="s">
        <v>31</v>
      </c>
      <c r="U45" s="246"/>
    </row>
    <row r="46" spans="1:23" s="15" customFormat="1" ht="13.5" customHeight="1">
      <c r="T46" s="20"/>
      <c r="U46" s="20"/>
    </row>
    <row r="47" spans="1:23" s="15" customFormat="1" ht="18.75">
      <c r="A47" s="247" t="s">
        <v>264</v>
      </c>
      <c r="B47" s="247"/>
      <c r="C47" s="247"/>
      <c r="D47" s="247"/>
      <c r="E47" s="247"/>
      <c r="F47" s="247"/>
      <c r="G47" s="247"/>
      <c r="H47" s="247"/>
      <c r="I47" s="247"/>
      <c r="J47" s="247"/>
      <c r="K47" s="247"/>
      <c r="L47" s="247"/>
      <c r="M47" s="247"/>
      <c r="N47" s="247"/>
      <c r="O47" s="247"/>
      <c r="P47" s="247"/>
      <c r="Q47" s="247"/>
      <c r="R47" s="247"/>
      <c r="S47" s="247"/>
      <c r="T47" s="247"/>
      <c r="U47" s="247"/>
    </row>
    <row r="48" spans="1:23" s="15" customFormat="1" ht="14.25">
      <c r="A48" s="21"/>
      <c r="B48" s="21"/>
      <c r="C48" s="21"/>
      <c r="D48" s="22"/>
      <c r="E48" s="22"/>
      <c r="F48" s="22"/>
      <c r="G48" s="22"/>
      <c r="H48" s="22"/>
      <c r="I48" s="21"/>
      <c r="J48" s="21"/>
      <c r="K48" s="21"/>
      <c r="L48" s="21"/>
      <c r="M48" s="21"/>
      <c r="N48" s="21"/>
      <c r="O48" s="21"/>
      <c r="P48" s="21"/>
      <c r="Q48" s="21"/>
      <c r="R48" s="21"/>
      <c r="S48" s="21"/>
      <c r="T48" s="21"/>
      <c r="U48" s="21"/>
    </row>
    <row r="49" spans="1:101" s="15" customFormat="1" ht="18.75" customHeight="1" thickBot="1">
      <c r="A49" s="15" t="s">
        <v>59</v>
      </c>
      <c r="N49" s="265"/>
      <c r="O49" s="265"/>
      <c r="P49" s="265"/>
      <c r="Q49" s="265"/>
      <c r="R49" s="265"/>
      <c r="S49" s="265"/>
      <c r="T49" s="265"/>
      <c r="U49" s="265"/>
    </row>
    <row r="50" spans="1:101" s="15" customFormat="1" ht="18.75" customHeight="1">
      <c r="A50" s="266" t="s">
        <v>32</v>
      </c>
      <c r="B50" s="267"/>
      <c r="C50" s="267"/>
      <c r="D50" s="267"/>
      <c r="E50" s="267"/>
      <c r="F50" s="268"/>
      <c r="G50" s="23" t="s">
        <v>33</v>
      </c>
      <c r="H50" s="272"/>
      <c r="I50" s="272"/>
      <c r="J50" s="272"/>
      <c r="K50" s="96"/>
      <c r="L50" s="96"/>
      <c r="M50" s="96"/>
      <c r="N50" s="96"/>
      <c r="O50" s="96"/>
      <c r="P50" s="96"/>
      <c r="Q50" s="96"/>
      <c r="R50" s="96"/>
      <c r="S50" s="96"/>
      <c r="T50" s="96"/>
      <c r="U50" s="97"/>
    </row>
    <row r="51" spans="1:101" s="15" customFormat="1" ht="18.75" customHeight="1">
      <c r="A51" s="269"/>
      <c r="B51" s="270"/>
      <c r="C51" s="270"/>
      <c r="D51" s="270"/>
      <c r="E51" s="270"/>
      <c r="F51" s="271"/>
      <c r="G51" s="98"/>
      <c r="H51" s="251"/>
      <c r="I51" s="251"/>
      <c r="J51" s="251"/>
      <c r="K51" s="251"/>
      <c r="L51" s="251"/>
      <c r="M51" s="251"/>
      <c r="N51" s="251"/>
      <c r="O51" s="251"/>
      <c r="P51" s="251"/>
      <c r="Q51" s="251"/>
      <c r="R51" s="251"/>
      <c r="S51" s="251"/>
      <c r="T51" s="251"/>
      <c r="U51" s="252"/>
    </row>
    <row r="52" spans="1:101" s="15" customFormat="1" ht="18.75" customHeight="1">
      <c r="A52" s="253" t="s">
        <v>34</v>
      </c>
      <c r="B52" s="254"/>
      <c r="C52" s="255"/>
      <c r="D52" s="248" t="s">
        <v>35</v>
      </c>
      <c r="E52" s="249"/>
      <c r="F52" s="249"/>
      <c r="G52" s="120" t="s">
        <v>36</v>
      </c>
      <c r="H52" s="259"/>
      <c r="I52" s="259"/>
      <c r="J52" s="259"/>
      <c r="K52" s="259"/>
      <c r="L52" s="260"/>
      <c r="M52" s="248" t="s">
        <v>37</v>
      </c>
      <c r="N52" s="249"/>
      <c r="O52" s="249"/>
      <c r="P52" s="122" t="s">
        <v>36</v>
      </c>
      <c r="Q52" s="259"/>
      <c r="R52" s="259"/>
      <c r="S52" s="259"/>
      <c r="T52" s="259"/>
      <c r="U52" s="261"/>
    </row>
    <row r="53" spans="1:101" s="15" customFormat="1" ht="18.75" customHeight="1">
      <c r="A53" s="256"/>
      <c r="B53" s="257"/>
      <c r="C53" s="258"/>
      <c r="D53" s="248" t="s">
        <v>38</v>
      </c>
      <c r="E53" s="249"/>
      <c r="F53" s="249"/>
      <c r="G53" s="122" t="s">
        <v>36</v>
      </c>
      <c r="H53" s="250"/>
      <c r="I53" s="251"/>
      <c r="J53" s="251"/>
      <c r="K53" s="251"/>
      <c r="L53" s="251"/>
      <c r="M53" s="251"/>
      <c r="N53" s="251"/>
      <c r="O53" s="251"/>
      <c r="P53" s="251"/>
      <c r="Q53" s="251"/>
      <c r="R53" s="251"/>
      <c r="S53" s="251"/>
      <c r="T53" s="251"/>
      <c r="U53" s="252"/>
    </row>
    <row r="54" spans="1:101" s="15" customFormat="1" ht="18.75" customHeight="1" thickBot="1">
      <c r="A54" s="223" t="s">
        <v>39</v>
      </c>
      <c r="B54" s="224"/>
      <c r="C54" s="224"/>
      <c r="D54" s="225"/>
      <c r="E54" s="226"/>
      <c r="F54" s="226"/>
      <c r="G54" s="226"/>
      <c r="H54" s="226"/>
      <c r="I54" s="226"/>
      <c r="J54" s="226"/>
      <c r="K54" s="226"/>
      <c r="L54" s="226"/>
      <c r="M54" s="227"/>
      <c r="N54" s="228" t="s">
        <v>40</v>
      </c>
      <c r="O54" s="224"/>
      <c r="P54" s="224"/>
      <c r="Q54" s="229"/>
      <c r="R54" s="204"/>
      <c r="S54" s="205"/>
      <c r="T54" s="205"/>
      <c r="U54" s="206"/>
    </row>
    <row r="55" spans="1:101" s="15" customFormat="1" ht="14.25">
      <c r="A55" s="123"/>
      <c r="B55" s="123"/>
      <c r="C55" s="123"/>
      <c r="D55" s="22"/>
      <c r="E55" s="22"/>
      <c r="F55" s="22"/>
      <c r="G55" s="22"/>
      <c r="H55" s="22"/>
      <c r="I55" s="123"/>
      <c r="J55" s="123"/>
      <c r="K55" s="123"/>
      <c r="L55" s="123"/>
      <c r="M55" s="123"/>
      <c r="N55" s="123"/>
      <c r="O55" s="123"/>
      <c r="P55" s="123"/>
      <c r="Q55" s="123"/>
      <c r="R55" s="123"/>
      <c r="S55" s="123"/>
      <c r="T55" s="123"/>
      <c r="U55" s="123"/>
    </row>
    <row r="56" spans="1:101" s="15" customFormat="1" ht="18.75" customHeight="1" thickBot="1">
      <c r="A56" s="207" t="s">
        <v>41</v>
      </c>
      <c r="B56" s="207"/>
      <c r="C56" s="207"/>
      <c r="D56" s="207"/>
      <c r="E56" s="124"/>
      <c r="F56" s="124"/>
      <c r="G56" s="124"/>
      <c r="H56" s="124"/>
      <c r="I56" s="124"/>
      <c r="J56" s="124"/>
      <c r="K56" s="124"/>
      <c r="L56" s="124"/>
      <c r="M56" s="124"/>
      <c r="N56" s="208"/>
      <c r="O56" s="208"/>
      <c r="P56" s="208"/>
      <c r="Q56" s="208"/>
      <c r="R56" s="208"/>
      <c r="S56" s="208"/>
      <c r="T56" s="208"/>
      <c r="U56" s="208"/>
    </row>
    <row r="57" spans="1:101" s="15" customFormat="1" ht="18.75" customHeight="1">
      <c r="A57" s="279" t="s">
        <v>42</v>
      </c>
      <c r="B57" s="280"/>
      <c r="C57" s="280"/>
      <c r="D57" s="280"/>
      <c r="E57" s="280"/>
      <c r="F57" s="281"/>
      <c r="G57" s="126"/>
      <c r="H57" s="282"/>
      <c r="I57" s="282" ph="1"/>
      <c r="J57" s="282" ph="1"/>
      <c r="K57" s="282" ph="1"/>
      <c r="L57" s="282" ph="1"/>
      <c r="M57" s="282" ph="1"/>
      <c r="N57" s="127"/>
      <c r="O57" s="127"/>
      <c r="P57" s="127"/>
      <c r="Q57" s="128"/>
      <c r="R57" s="283" t="s">
        <v>43</v>
      </c>
      <c r="S57" s="284"/>
      <c r="T57" s="273"/>
      <c r="U57" s="129"/>
      <c r="AF57" s="15" ph="1"/>
      <c r="AG57" s="15" ph="1"/>
      <c r="AH57" s="15" ph="1"/>
      <c r="AI57" s="15" ph="1"/>
      <c r="AJ57" s="15" ph="1"/>
      <c r="BB57" s="15" ph="1"/>
      <c r="BC57" s="15" ph="1"/>
      <c r="BD57" s="15" ph="1"/>
      <c r="BE57" s="15" ph="1"/>
      <c r="BF57" s="15" ph="1"/>
      <c r="BW57" s="15" ph="1"/>
      <c r="BX57" s="15" ph="1"/>
      <c r="BY57" s="15" ph="1"/>
      <c r="BZ57" s="15" ph="1"/>
      <c r="CA57" s="15" ph="1"/>
      <c r="CS57" s="15" ph="1"/>
      <c r="CT57" s="15" ph="1"/>
      <c r="CU57" s="15" ph="1"/>
      <c r="CV57" s="15" ph="1"/>
      <c r="CW57" s="15" ph="1"/>
    </row>
    <row r="58" spans="1:101" s="15" customFormat="1" ht="18.75" customHeight="1">
      <c r="A58" s="275" t="s">
        <v>44</v>
      </c>
      <c r="B58" s="276"/>
      <c r="C58" s="276"/>
      <c r="D58" s="276"/>
      <c r="E58" s="276"/>
      <c r="F58" s="277"/>
      <c r="G58" s="130"/>
      <c r="H58" s="278"/>
      <c r="I58" s="278"/>
      <c r="J58" s="278"/>
      <c r="K58" s="278"/>
      <c r="L58" s="278"/>
      <c r="M58" s="278"/>
      <c r="N58" s="131"/>
      <c r="O58" s="131"/>
      <c r="P58" s="131"/>
      <c r="Q58" s="132"/>
      <c r="R58" s="285"/>
      <c r="S58" s="286"/>
      <c r="T58" s="274"/>
      <c r="U58" s="133"/>
    </row>
    <row r="59" spans="1:101" s="15" customFormat="1" ht="18.75" customHeight="1">
      <c r="A59" s="216" t="s">
        <v>60</v>
      </c>
      <c r="B59" s="217"/>
      <c r="C59" s="217"/>
      <c r="D59" s="217"/>
      <c r="E59" s="217"/>
      <c r="F59" s="218"/>
      <c r="G59" s="134"/>
      <c r="H59" s="135"/>
      <c r="I59" s="136"/>
      <c r="J59" s="155" t="s">
        <v>68</v>
      </c>
      <c r="K59" s="154"/>
      <c r="L59" s="136" t="s">
        <v>0</v>
      </c>
      <c r="M59" s="154"/>
      <c r="N59" s="137" t="s">
        <v>3</v>
      </c>
      <c r="O59" s="154"/>
      <c r="P59" s="137" t="s">
        <v>1</v>
      </c>
      <c r="Q59" s="154"/>
      <c r="R59" s="138" t="s">
        <v>2</v>
      </c>
      <c r="S59" s="137"/>
      <c r="T59" s="138"/>
      <c r="U59" s="139"/>
    </row>
    <row r="60" spans="1:101" s="15" customFormat="1" ht="18.75" customHeight="1">
      <c r="A60" s="216" t="s">
        <v>46</v>
      </c>
      <c r="B60" s="217"/>
      <c r="C60" s="217"/>
      <c r="D60" s="217"/>
      <c r="E60" s="217"/>
      <c r="F60" s="218"/>
      <c r="G60" s="134"/>
      <c r="H60" s="219"/>
      <c r="I60" s="219"/>
      <c r="J60" s="219"/>
      <c r="K60" s="219"/>
      <c r="L60" s="219"/>
      <c r="M60" s="219"/>
      <c r="N60" s="219"/>
      <c r="O60" s="219"/>
      <c r="P60" s="219"/>
      <c r="Q60" s="219"/>
      <c r="R60" s="219"/>
      <c r="S60" s="219"/>
      <c r="T60" s="219"/>
      <c r="U60" s="220"/>
    </row>
    <row r="61" spans="1:101" s="15" customFormat="1" ht="18.75" customHeight="1">
      <c r="A61" s="216" t="s">
        <v>64</v>
      </c>
      <c r="B61" s="217"/>
      <c r="C61" s="217"/>
      <c r="D61" s="217"/>
      <c r="E61" s="217"/>
      <c r="F61" s="218"/>
      <c r="G61" s="138" t="s">
        <v>36</v>
      </c>
      <c r="H61" s="292"/>
      <c r="I61" s="292"/>
      <c r="J61" s="292"/>
      <c r="K61" s="292"/>
      <c r="L61" s="293"/>
      <c r="M61" s="221" t="s">
        <v>63</v>
      </c>
      <c r="N61" s="222"/>
      <c r="O61" s="222"/>
      <c r="P61" s="138" t="s">
        <v>36</v>
      </c>
      <c r="Q61" s="292"/>
      <c r="R61" s="292"/>
      <c r="S61" s="292"/>
      <c r="T61" s="292"/>
      <c r="U61" s="294"/>
    </row>
    <row r="62" spans="1:101" s="15" customFormat="1" ht="18.75" customHeight="1">
      <c r="A62" s="287" t="s">
        <v>45</v>
      </c>
      <c r="B62" s="288"/>
      <c r="C62" s="288"/>
      <c r="D62" s="288"/>
      <c r="E62" s="288"/>
      <c r="F62" s="289"/>
      <c r="G62" s="140" t="s">
        <v>33</v>
      </c>
      <c r="H62" s="290"/>
      <c r="I62" s="290"/>
      <c r="J62" s="290"/>
      <c r="K62" s="209"/>
      <c r="L62" s="209"/>
      <c r="M62" s="209"/>
      <c r="N62" s="209"/>
      <c r="O62" s="209"/>
      <c r="P62" s="209"/>
      <c r="Q62" s="209"/>
      <c r="R62" s="209"/>
      <c r="S62" s="209"/>
      <c r="T62" s="209"/>
      <c r="U62" s="210"/>
    </row>
    <row r="63" spans="1:101" s="15" customFormat="1" ht="18.75" customHeight="1">
      <c r="A63" s="211"/>
      <c r="B63" s="212"/>
      <c r="C63" s="212"/>
      <c r="D63" s="212"/>
      <c r="E63" s="212"/>
      <c r="F63" s="213"/>
      <c r="G63" s="130"/>
      <c r="H63" s="214"/>
      <c r="I63" s="214"/>
      <c r="J63" s="214"/>
      <c r="K63" s="214"/>
      <c r="L63" s="214"/>
      <c r="M63" s="214"/>
      <c r="N63" s="214"/>
      <c r="O63" s="214"/>
      <c r="P63" s="214"/>
      <c r="Q63" s="214"/>
      <c r="R63" s="214"/>
      <c r="S63" s="214"/>
      <c r="T63" s="214"/>
      <c r="U63" s="215"/>
    </row>
    <row r="64" spans="1:101" s="15" customFormat="1" ht="18.75" customHeight="1">
      <c r="A64" s="287" t="s">
        <v>214</v>
      </c>
      <c r="B64" s="288"/>
      <c r="C64" s="288"/>
      <c r="D64" s="288"/>
      <c r="E64" s="288"/>
      <c r="F64" s="289"/>
      <c r="G64" s="140" t="s">
        <v>33</v>
      </c>
      <c r="H64" s="290"/>
      <c r="I64" s="290"/>
      <c r="J64" s="290"/>
      <c r="K64" s="209"/>
      <c r="L64" s="209"/>
      <c r="M64" s="209"/>
      <c r="N64" s="209"/>
      <c r="O64" s="209"/>
      <c r="P64" s="209"/>
      <c r="Q64" s="209"/>
      <c r="R64" s="209"/>
      <c r="S64" s="209"/>
      <c r="T64" s="209"/>
      <c r="U64" s="210"/>
    </row>
    <row r="65" spans="1:23" s="15" customFormat="1" ht="18.75" customHeight="1">
      <c r="A65" s="211"/>
      <c r="B65" s="212"/>
      <c r="C65" s="212"/>
      <c r="D65" s="212"/>
      <c r="E65" s="212"/>
      <c r="F65" s="213"/>
      <c r="G65" s="130"/>
      <c r="H65" s="214"/>
      <c r="I65" s="214"/>
      <c r="J65" s="214"/>
      <c r="K65" s="214"/>
      <c r="L65" s="214"/>
      <c r="M65" s="214"/>
      <c r="N65" s="214"/>
      <c r="O65" s="214"/>
      <c r="P65" s="214"/>
      <c r="Q65" s="214"/>
      <c r="R65" s="214"/>
      <c r="S65" s="214"/>
      <c r="T65" s="214"/>
      <c r="U65" s="215"/>
    </row>
    <row r="66" spans="1:23" s="15" customFormat="1" ht="18.75" customHeight="1">
      <c r="A66" s="241" t="s">
        <v>34</v>
      </c>
      <c r="B66" s="242"/>
      <c r="C66" s="242"/>
      <c r="D66" s="221" t="s">
        <v>35</v>
      </c>
      <c r="E66" s="222"/>
      <c r="F66" s="222"/>
      <c r="G66" s="138" t="s">
        <v>36</v>
      </c>
      <c r="H66" s="199"/>
      <c r="I66" s="199"/>
      <c r="J66" s="199"/>
      <c r="K66" s="199"/>
      <c r="L66" s="245"/>
      <c r="M66" s="221" t="s">
        <v>37</v>
      </c>
      <c r="N66" s="222"/>
      <c r="O66" s="222"/>
      <c r="P66" s="138" t="s">
        <v>36</v>
      </c>
      <c r="Q66" s="199"/>
      <c r="R66" s="199"/>
      <c r="S66" s="199"/>
      <c r="T66" s="199"/>
      <c r="U66" s="200"/>
    </row>
    <row r="67" spans="1:23" s="15" customFormat="1" ht="18.75" customHeight="1" thickBot="1">
      <c r="A67" s="243"/>
      <c r="B67" s="244"/>
      <c r="C67" s="244"/>
      <c r="D67" s="163" t="s">
        <v>215</v>
      </c>
      <c r="E67" s="164"/>
      <c r="F67" s="164"/>
      <c r="G67" s="141" t="s">
        <v>36</v>
      </c>
      <c r="H67" s="157"/>
      <c r="I67" s="158"/>
      <c r="J67" s="158"/>
      <c r="K67" s="158"/>
      <c r="L67" s="156"/>
      <c r="M67" s="295"/>
      <c r="N67" s="295"/>
      <c r="O67" s="295"/>
      <c r="P67" s="295"/>
      <c r="Q67" s="295"/>
      <c r="R67" s="295"/>
      <c r="S67" s="295"/>
      <c r="T67" s="295"/>
      <c r="U67" s="296"/>
    </row>
    <row r="68" spans="1:23" s="15" customFormat="1" ht="18.75" customHeight="1">
      <c r="A68" s="230" t="s">
        <v>61</v>
      </c>
      <c r="B68" s="231"/>
      <c r="C68" s="232"/>
      <c r="D68" s="236" t="s">
        <v>62</v>
      </c>
      <c r="E68" s="231"/>
      <c r="F68" s="231"/>
      <c r="G68" s="142" t="s">
        <v>5</v>
      </c>
      <c r="H68" s="237"/>
      <c r="I68" s="237"/>
      <c r="J68" s="237"/>
      <c r="K68" s="237"/>
      <c r="L68" s="143" t="s">
        <v>6</v>
      </c>
      <c r="M68" s="144"/>
      <c r="N68" s="144"/>
      <c r="O68" s="145"/>
      <c r="P68" s="146"/>
      <c r="Q68" s="146"/>
      <c r="R68" s="146"/>
      <c r="S68" s="146"/>
      <c r="T68" s="146"/>
      <c r="U68" s="147"/>
    </row>
    <row r="69" spans="1:23" s="15" customFormat="1" ht="18.75" customHeight="1" thickBot="1">
      <c r="A69" s="233"/>
      <c r="B69" s="234"/>
      <c r="C69" s="235"/>
      <c r="D69" s="238" t="s">
        <v>4</v>
      </c>
      <c r="E69" s="234"/>
      <c r="F69" s="234"/>
      <c r="G69" s="148"/>
      <c r="H69" s="149"/>
      <c r="I69" s="160" t="s">
        <v>109</v>
      </c>
      <c r="J69" s="160"/>
      <c r="K69" s="149" t="s">
        <v>0</v>
      </c>
      <c r="L69" s="160"/>
      <c r="M69" s="150" t="s">
        <v>3</v>
      </c>
      <c r="N69" s="161"/>
      <c r="O69" s="151" t="s">
        <v>1</v>
      </c>
      <c r="P69" s="152"/>
      <c r="Q69" s="152"/>
      <c r="R69" s="152"/>
      <c r="S69" s="152"/>
      <c r="T69" s="152"/>
      <c r="U69" s="153"/>
    </row>
    <row r="70" spans="1:23" s="15" customFormat="1" ht="18.75" customHeight="1">
      <c r="A70" s="239" t="s">
        <v>47</v>
      </c>
      <c r="B70" s="240"/>
      <c r="C70" s="240"/>
      <c r="D70" s="240"/>
      <c r="E70" s="162"/>
      <c r="F70" s="162"/>
      <c r="G70" s="162"/>
      <c r="H70" s="162"/>
      <c r="I70" s="162"/>
      <c r="J70" s="162"/>
      <c r="K70" s="162"/>
      <c r="L70" s="162"/>
      <c r="M70" s="162"/>
      <c r="N70" s="162"/>
      <c r="O70" s="162"/>
      <c r="P70" s="162"/>
      <c r="Q70" s="162"/>
      <c r="R70" s="162"/>
      <c r="S70" s="162"/>
      <c r="T70" s="162"/>
      <c r="U70" s="129"/>
    </row>
    <row r="71" spans="1:23" s="15" customFormat="1" ht="18.75" customHeight="1">
      <c r="A71" s="262"/>
      <c r="B71" s="263"/>
      <c r="C71" s="263"/>
      <c r="D71" s="263"/>
      <c r="E71" s="263"/>
      <c r="F71" s="263"/>
      <c r="G71" s="263"/>
      <c r="H71" s="263"/>
      <c r="I71" s="263"/>
      <c r="J71" s="263"/>
      <c r="K71" s="263"/>
      <c r="L71" s="263"/>
      <c r="M71" s="263"/>
      <c r="N71" s="263"/>
      <c r="O71" s="263"/>
      <c r="P71" s="263"/>
      <c r="Q71" s="263"/>
      <c r="R71" s="263"/>
      <c r="S71" s="263"/>
      <c r="T71" s="263"/>
      <c r="U71" s="264"/>
      <c r="V71" s="26"/>
      <c r="W71" s="26"/>
    </row>
    <row r="72" spans="1:23" s="15" customFormat="1" ht="18.75" customHeight="1">
      <c r="A72" s="262"/>
      <c r="B72" s="263"/>
      <c r="C72" s="263"/>
      <c r="D72" s="263"/>
      <c r="E72" s="263"/>
      <c r="F72" s="263"/>
      <c r="G72" s="263"/>
      <c r="H72" s="263"/>
      <c r="I72" s="263"/>
      <c r="J72" s="263"/>
      <c r="K72" s="263"/>
      <c r="L72" s="263"/>
      <c r="M72" s="263"/>
      <c r="N72" s="263"/>
      <c r="O72" s="263"/>
      <c r="P72" s="263"/>
      <c r="Q72" s="263"/>
      <c r="R72" s="263"/>
      <c r="S72" s="263"/>
      <c r="T72" s="263"/>
      <c r="U72" s="264"/>
      <c r="V72" s="26"/>
      <c r="W72" s="26"/>
    </row>
    <row r="73" spans="1:23" s="15" customFormat="1" ht="18.75" customHeight="1">
      <c r="A73" s="262"/>
      <c r="B73" s="263"/>
      <c r="C73" s="263"/>
      <c r="D73" s="263"/>
      <c r="E73" s="263"/>
      <c r="F73" s="263"/>
      <c r="G73" s="263"/>
      <c r="H73" s="263"/>
      <c r="I73" s="263"/>
      <c r="J73" s="263"/>
      <c r="K73" s="263"/>
      <c r="L73" s="263"/>
      <c r="M73" s="263"/>
      <c r="N73" s="263"/>
      <c r="O73" s="263"/>
      <c r="P73" s="263"/>
      <c r="Q73" s="263"/>
      <c r="R73" s="263"/>
      <c r="S73" s="263"/>
      <c r="T73" s="263"/>
      <c r="U73" s="264"/>
      <c r="V73" s="26"/>
      <c r="W73" s="26"/>
    </row>
    <row r="74" spans="1:23" s="15" customFormat="1" ht="18.75" customHeight="1">
      <c r="A74" s="262"/>
      <c r="B74" s="263"/>
      <c r="C74" s="263"/>
      <c r="D74" s="263"/>
      <c r="E74" s="263"/>
      <c r="F74" s="263"/>
      <c r="G74" s="263"/>
      <c r="H74" s="263"/>
      <c r="I74" s="263"/>
      <c r="J74" s="263"/>
      <c r="K74" s="263"/>
      <c r="L74" s="263"/>
      <c r="M74" s="263"/>
      <c r="N74" s="263"/>
      <c r="O74" s="263"/>
      <c r="P74" s="263"/>
      <c r="Q74" s="263"/>
      <c r="R74" s="263"/>
      <c r="S74" s="263"/>
      <c r="T74" s="263"/>
      <c r="U74" s="264"/>
      <c r="V74" s="26"/>
      <c r="W74" s="26"/>
    </row>
    <row r="75" spans="1:23" s="15" customFormat="1" ht="18.75" customHeight="1" thickBot="1">
      <c r="A75" s="262"/>
      <c r="B75" s="263"/>
      <c r="C75" s="263"/>
      <c r="D75" s="263"/>
      <c r="E75" s="263"/>
      <c r="F75" s="263"/>
      <c r="G75" s="263"/>
      <c r="H75" s="263"/>
      <c r="I75" s="263"/>
      <c r="J75" s="263"/>
      <c r="K75" s="263"/>
      <c r="L75" s="263"/>
      <c r="M75" s="263"/>
      <c r="N75" s="263"/>
      <c r="O75" s="263"/>
      <c r="P75" s="263"/>
      <c r="Q75" s="263"/>
      <c r="R75" s="263"/>
      <c r="S75" s="263"/>
      <c r="T75" s="263"/>
      <c r="U75" s="264"/>
      <c r="V75" s="26"/>
      <c r="W75" s="26"/>
    </row>
    <row r="76" spans="1:23" s="15" customFormat="1" ht="30" customHeight="1" thickBot="1">
      <c r="A76" s="201" t="s">
        <v>197</v>
      </c>
      <c r="B76" s="202"/>
      <c r="C76" s="202"/>
      <c r="D76" s="202"/>
      <c r="E76" s="202"/>
      <c r="F76" s="203"/>
      <c r="G76" s="145" t="s">
        <v>196</v>
      </c>
      <c r="H76" s="159"/>
      <c r="I76" s="145" t="s">
        <v>198</v>
      </c>
      <c r="J76" s="145"/>
      <c r="K76" s="291"/>
      <c r="L76" s="291"/>
      <c r="M76" s="291"/>
      <c r="N76" s="145"/>
      <c r="O76" s="291"/>
      <c r="P76" s="291"/>
      <c r="Q76" s="291"/>
      <c r="R76" s="145"/>
      <c r="S76" s="297"/>
      <c r="T76" s="297"/>
      <c r="U76" s="298"/>
      <c r="V76" s="26"/>
      <c r="W76" s="26"/>
    </row>
    <row r="77" spans="1:23" s="15" customFormat="1" ht="18.75" customHeight="1">
      <c r="A77" s="193" t="s">
        <v>48</v>
      </c>
      <c r="B77" s="194"/>
      <c r="C77" s="194"/>
      <c r="D77" s="27"/>
      <c r="E77" s="195" t="s">
        <v>254</v>
      </c>
      <c r="F77" s="196"/>
      <c r="G77" s="27"/>
      <c r="H77" s="197" t="s">
        <v>65</v>
      </c>
      <c r="I77" s="198"/>
      <c r="J77" s="27"/>
      <c r="K77" s="197" t="s">
        <v>49</v>
      </c>
      <c r="L77" s="198"/>
      <c r="M77" s="27"/>
      <c r="N77" s="197" t="s">
        <v>50</v>
      </c>
      <c r="O77" s="198"/>
      <c r="P77" s="99" t="s">
        <v>51</v>
      </c>
      <c r="Q77" s="177"/>
      <c r="R77" s="177"/>
      <c r="S77" s="177"/>
      <c r="T77" s="177"/>
      <c r="U77" s="178"/>
      <c r="V77" s="26"/>
      <c r="W77" s="26"/>
    </row>
    <row r="78" spans="1:23" s="15" customFormat="1" ht="18.75" customHeight="1">
      <c r="A78" s="179" t="s">
        <v>52</v>
      </c>
      <c r="B78" s="180"/>
      <c r="C78" s="185" t="s">
        <v>53</v>
      </c>
      <c r="D78" s="186"/>
      <c r="E78" s="186"/>
      <c r="F78" s="186"/>
      <c r="G78" s="121" t="s">
        <v>36</v>
      </c>
      <c r="H78" s="187"/>
      <c r="I78" s="187"/>
      <c r="J78" s="187"/>
      <c r="K78" s="37"/>
      <c r="L78" s="37"/>
      <c r="M78" s="37"/>
      <c r="N78" s="37"/>
      <c r="O78" s="37"/>
      <c r="P78" s="37"/>
      <c r="Q78" s="37"/>
      <c r="R78" s="37"/>
      <c r="S78" s="37"/>
      <c r="T78" s="37"/>
      <c r="U78" s="38"/>
      <c r="V78" s="26"/>
      <c r="W78" s="26"/>
    </row>
    <row r="79" spans="1:23" s="15" customFormat="1" ht="18.75" customHeight="1">
      <c r="A79" s="181"/>
      <c r="B79" s="182"/>
      <c r="C79" s="185" t="s">
        <v>54</v>
      </c>
      <c r="D79" s="186"/>
      <c r="E79" s="186"/>
      <c r="F79" s="186"/>
      <c r="G79" s="121" t="s">
        <v>36</v>
      </c>
      <c r="H79" s="188"/>
      <c r="I79" s="188"/>
      <c r="J79" s="188"/>
      <c r="K79" s="188"/>
      <c r="L79" s="188"/>
      <c r="M79" s="188"/>
      <c r="N79" s="188"/>
      <c r="O79" s="188"/>
      <c r="P79" s="188"/>
      <c r="Q79" s="188"/>
      <c r="R79" s="188"/>
      <c r="S79" s="188"/>
      <c r="T79" s="188"/>
      <c r="U79" s="189"/>
      <c r="V79" s="26"/>
      <c r="W79" s="26"/>
    </row>
    <row r="80" spans="1:23" s="15" customFormat="1" ht="18.75" customHeight="1">
      <c r="A80" s="181"/>
      <c r="B80" s="182"/>
      <c r="C80" s="185" t="s">
        <v>55</v>
      </c>
      <c r="D80" s="186"/>
      <c r="E80" s="186"/>
      <c r="F80" s="186"/>
      <c r="G80" s="121" t="s">
        <v>36</v>
      </c>
      <c r="H80" s="188"/>
      <c r="I80" s="188"/>
      <c r="J80" s="188"/>
      <c r="K80" s="188"/>
      <c r="L80" s="188"/>
      <c r="M80" s="188"/>
      <c r="N80" s="188"/>
      <c r="O80" s="188"/>
      <c r="P80" s="188"/>
      <c r="Q80" s="188"/>
      <c r="R80" s="188"/>
      <c r="S80" s="188"/>
      <c r="T80" s="188"/>
      <c r="U80" s="189"/>
      <c r="V80" s="26"/>
      <c r="W80" s="26"/>
    </row>
    <row r="81" spans="1:101" s="15" customFormat="1" ht="18.75" customHeight="1">
      <c r="A81" s="181"/>
      <c r="B81" s="182"/>
      <c r="C81" s="185" t="s">
        <v>56</v>
      </c>
      <c r="D81" s="186"/>
      <c r="E81" s="186"/>
      <c r="F81" s="186"/>
      <c r="G81" s="121" t="s">
        <v>36</v>
      </c>
      <c r="H81" s="188"/>
      <c r="I81" s="188"/>
      <c r="J81" s="188"/>
      <c r="K81" s="188"/>
      <c r="L81" s="188"/>
      <c r="M81" s="188"/>
      <c r="N81" s="188"/>
      <c r="O81" s="188"/>
      <c r="P81" s="188"/>
      <c r="Q81" s="188"/>
      <c r="R81" s="188"/>
      <c r="S81" s="188"/>
      <c r="T81" s="188"/>
      <c r="U81" s="189"/>
      <c r="V81" s="26"/>
      <c r="W81" s="26"/>
    </row>
    <row r="82" spans="1:101" s="15" customFormat="1" ht="18.75" customHeight="1">
      <c r="A82" s="181"/>
      <c r="B82" s="182"/>
      <c r="C82" s="185" t="s">
        <v>57</v>
      </c>
      <c r="D82" s="186"/>
      <c r="E82" s="186"/>
      <c r="F82" s="186"/>
      <c r="G82" s="121" t="s">
        <v>36</v>
      </c>
      <c r="H82" s="188"/>
      <c r="I82" s="188"/>
      <c r="J82" s="188"/>
      <c r="K82" s="188"/>
      <c r="L82" s="188"/>
      <c r="M82" s="188"/>
      <c r="N82" s="188"/>
      <c r="O82" s="188"/>
      <c r="P82" s="188"/>
      <c r="Q82" s="188"/>
      <c r="R82" s="188"/>
      <c r="S82" s="188"/>
      <c r="T82" s="188"/>
      <c r="U82" s="189"/>
      <c r="V82" s="26"/>
      <c r="W82" s="26"/>
    </row>
    <row r="83" spans="1:101" s="15" customFormat="1" ht="18.75" customHeight="1">
      <c r="A83" s="181"/>
      <c r="B83" s="182"/>
      <c r="C83" s="185" t="s">
        <v>58</v>
      </c>
      <c r="D83" s="186"/>
      <c r="E83" s="186"/>
      <c r="F83" s="186"/>
      <c r="G83" s="121" t="s">
        <v>36</v>
      </c>
      <c r="H83" s="190"/>
      <c r="I83" s="190"/>
      <c r="J83" s="190"/>
      <c r="K83" s="190"/>
      <c r="L83" s="190"/>
      <c r="M83" s="190"/>
      <c r="N83" s="190"/>
      <c r="O83" s="190"/>
      <c r="P83" s="190"/>
      <c r="Q83" s="190"/>
      <c r="R83" s="190"/>
      <c r="S83" s="190"/>
      <c r="T83" s="190"/>
      <c r="U83" s="191"/>
      <c r="V83" s="26"/>
      <c r="W83" s="26"/>
    </row>
    <row r="84" spans="1:101" s="15" customFormat="1" ht="18.75" customHeight="1">
      <c r="A84" s="181"/>
      <c r="B84" s="182"/>
      <c r="C84" s="185" t="s">
        <v>216</v>
      </c>
      <c r="D84" s="186"/>
      <c r="E84" s="186"/>
      <c r="F84" s="186"/>
      <c r="G84" s="121" t="s">
        <v>36</v>
      </c>
      <c r="H84" s="192"/>
      <c r="I84" s="190"/>
      <c r="J84" s="190"/>
      <c r="K84" s="190"/>
      <c r="L84" s="190"/>
      <c r="M84" s="190"/>
      <c r="N84" s="190"/>
      <c r="O84" s="190"/>
      <c r="P84" s="190"/>
      <c r="Q84" s="190"/>
      <c r="R84" s="190"/>
      <c r="S84" s="190"/>
      <c r="T84" s="190"/>
      <c r="U84" s="191"/>
      <c r="V84" s="26"/>
      <c r="W84" s="26"/>
    </row>
    <row r="85" spans="1:101" s="15" customFormat="1" ht="18.75" customHeight="1" thickBot="1">
      <c r="A85" s="183"/>
      <c r="B85" s="184"/>
      <c r="C85" s="173" t="s">
        <v>213</v>
      </c>
      <c r="D85" s="174"/>
      <c r="E85" s="174"/>
      <c r="F85" s="174"/>
      <c r="G85" s="29" t="s">
        <v>36</v>
      </c>
      <c r="H85" s="175"/>
      <c r="I85" s="175"/>
      <c r="J85" s="175"/>
      <c r="K85" s="175"/>
      <c r="L85" s="175"/>
      <c r="M85" s="175"/>
      <c r="N85" s="175"/>
      <c r="O85" s="175"/>
      <c r="P85" s="175"/>
      <c r="Q85" s="175"/>
      <c r="R85" s="175"/>
      <c r="S85" s="175"/>
      <c r="T85" s="175"/>
      <c r="U85" s="176"/>
    </row>
    <row r="86" spans="1:101" ht="26.25" customHeight="1">
      <c r="W86" s="94"/>
    </row>
    <row r="87" spans="1:101" ht="26.25" customHeight="1">
      <c r="W87" s="94"/>
    </row>
    <row r="93" spans="1:101" ht="26.25" customHeight="1">
      <c r="I93" s="15" ph="1"/>
      <c r="J93" s="15" ph="1"/>
      <c r="K93" s="15" ph="1"/>
      <c r="L93" s="15" ph="1"/>
      <c r="M93" s="15" ph="1"/>
      <c r="AF93" s="95" ph="1"/>
      <c r="AG93" s="95" ph="1"/>
      <c r="AH93" s="95" ph="1"/>
      <c r="AI93" s="95" ph="1"/>
      <c r="AJ93" s="95" ph="1"/>
      <c r="BB93" s="95" ph="1"/>
      <c r="BC93" s="95" ph="1"/>
      <c r="BD93" s="95" ph="1"/>
      <c r="BE93" s="95" ph="1"/>
      <c r="BF93" s="95" ph="1"/>
      <c r="BW93" s="95" ph="1"/>
      <c r="BX93" s="95" ph="1"/>
      <c r="BY93" s="95" ph="1"/>
      <c r="BZ93" s="95" ph="1"/>
      <c r="CA93" s="95" ph="1"/>
      <c r="CS93" s="95" ph="1"/>
      <c r="CT93" s="95" ph="1"/>
      <c r="CU93" s="95" ph="1"/>
      <c r="CV93" s="95" ph="1"/>
      <c r="CW93" s="95" ph="1"/>
    </row>
    <row r="101" spans="9:101" ht="26.25" customHeight="1">
      <c r="I101" s="15" ph="1"/>
      <c r="J101" s="15" ph="1"/>
      <c r="K101" s="15" ph="1"/>
      <c r="L101" s="15" ph="1"/>
      <c r="M101" s="15" ph="1"/>
      <c r="AF101" s="95" ph="1"/>
      <c r="AG101" s="95" ph="1"/>
      <c r="AH101" s="95" ph="1"/>
      <c r="AI101" s="95" ph="1"/>
      <c r="AJ101" s="95" ph="1"/>
      <c r="BB101" s="95" ph="1"/>
      <c r="BC101" s="95" ph="1"/>
      <c r="BD101" s="95" ph="1"/>
      <c r="BE101" s="95" ph="1"/>
      <c r="BF101" s="95" ph="1"/>
      <c r="BW101" s="95" ph="1"/>
      <c r="BX101" s="95" ph="1"/>
      <c r="BY101" s="95" ph="1"/>
      <c r="BZ101" s="95" ph="1"/>
      <c r="CA101" s="95" ph="1"/>
      <c r="CS101" s="95" ph="1"/>
      <c r="CT101" s="95" ph="1"/>
      <c r="CU101" s="95" ph="1"/>
      <c r="CV101" s="95" ph="1"/>
      <c r="CW101" s="95" ph="1"/>
    </row>
    <row r="144" spans="9:101" ht="26.25" customHeight="1">
      <c r="I144" s="15" ph="1"/>
      <c r="J144" s="15" ph="1"/>
      <c r="K144" s="15" ph="1"/>
      <c r="L144" s="15" ph="1"/>
      <c r="M144" s="15" ph="1"/>
      <c r="AF144" s="95" ph="1"/>
      <c r="AG144" s="95" ph="1"/>
      <c r="AH144" s="95" ph="1"/>
      <c r="AI144" s="95" ph="1"/>
      <c r="AJ144" s="95" ph="1"/>
      <c r="BB144" s="95" ph="1"/>
      <c r="BC144" s="95" ph="1"/>
      <c r="BD144" s="95" ph="1"/>
      <c r="BE144" s="95" ph="1"/>
      <c r="BF144" s="95" ph="1"/>
      <c r="BW144" s="95" ph="1"/>
      <c r="BX144" s="95" ph="1"/>
      <c r="BY144" s="95" ph="1"/>
      <c r="BZ144" s="95" ph="1"/>
      <c r="CA144" s="95" ph="1"/>
      <c r="CS144" s="95" ph="1"/>
      <c r="CT144" s="95" ph="1"/>
      <c r="CU144" s="95" ph="1"/>
      <c r="CV144" s="95" ph="1"/>
      <c r="CW144" s="95" ph="1"/>
    </row>
    <row r="187" spans="9:101" ht="26.25" customHeight="1">
      <c r="I187" s="15" ph="1"/>
      <c r="J187" s="15" ph="1"/>
      <c r="K187" s="15" ph="1"/>
      <c r="L187" s="15" ph="1"/>
      <c r="M187" s="15" ph="1"/>
      <c r="AF187" s="95" ph="1"/>
      <c r="AG187" s="95" ph="1"/>
      <c r="AH187" s="95" ph="1"/>
      <c r="AI187" s="95" ph="1"/>
      <c r="AJ187" s="95" ph="1"/>
      <c r="BB187" s="95" ph="1"/>
      <c r="BC187" s="95" ph="1"/>
      <c r="BD187" s="95" ph="1"/>
      <c r="BE187" s="95" ph="1"/>
      <c r="BF187" s="95" ph="1"/>
      <c r="BW187" s="95" ph="1"/>
      <c r="BX187" s="95" ph="1"/>
      <c r="BY187" s="95" ph="1"/>
      <c r="BZ187" s="95" ph="1"/>
      <c r="CA187" s="95" ph="1"/>
      <c r="CS187" s="95" ph="1"/>
      <c r="CT187" s="95" ph="1"/>
      <c r="CU187" s="95" ph="1"/>
      <c r="CV187" s="95" ph="1"/>
      <c r="CW187" s="95" ph="1"/>
    </row>
    <row r="230" spans="9:101" ht="26.25" customHeight="1">
      <c r="I230" s="15" ph="1"/>
      <c r="J230" s="15" ph="1"/>
      <c r="K230" s="15" ph="1"/>
      <c r="L230" s="15" ph="1"/>
      <c r="M230" s="15" ph="1"/>
      <c r="AF230" s="95" ph="1"/>
      <c r="AG230" s="95" ph="1"/>
      <c r="AH230" s="95" ph="1"/>
      <c r="AI230" s="95" ph="1"/>
      <c r="AJ230" s="95" ph="1"/>
      <c r="BB230" s="95" ph="1"/>
      <c r="BC230" s="95" ph="1"/>
      <c r="BD230" s="95" ph="1"/>
      <c r="BE230" s="95" ph="1"/>
      <c r="BF230" s="95" ph="1"/>
      <c r="BW230" s="95" ph="1"/>
      <c r="BX230" s="95" ph="1"/>
      <c r="BY230" s="95" ph="1"/>
      <c r="BZ230" s="95" ph="1"/>
      <c r="CA230" s="95" ph="1"/>
      <c r="CS230" s="95" ph="1"/>
      <c r="CT230" s="95" ph="1"/>
      <c r="CU230" s="95" ph="1"/>
      <c r="CV230" s="95" ph="1"/>
      <c r="CW230" s="95" ph="1"/>
    </row>
    <row r="273" spans="9:101" ht="26.25" customHeight="1">
      <c r="I273" s="15" ph="1"/>
      <c r="J273" s="15" ph="1"/>
      <c r="K273" s="15" ph="1"/>
      <c r="L273" s="15" ph="1"/>
      <c r="M273" s="15" ph="1"/>
      <c r="AF273" s="95" ph="1"/>
      <c r="AG273" s="95" ph="1"/>
      <c r="AH273" s="95" ph="1"/>
      <c r="AI273" s="95" ph="1"/>
      <c r="AJ273" s="95" ph="1"/>
      <c r="BB273" s="95" ph="1"/>
      <c r="BC273" s="95" ph="1"/>
      <c r="BD273" s="95" ph="1"/>
      <c r="BE273" s="95" ph="1"/>
      <c r="BF273" s="95" ph="1"/>
      <c r="BW273" s="95" ph="1"/>
      <c r="BX273" s="95" ph="1"/>
      <c r="BY273" s="95" ph="1"/>
      <c r="BZ273" s="95" ph="1"/>
      <c r="CA273" s="95" ph="1"/>
      <c r="CS273" s="95" ph="1"/>
      <c r="CT273" s="95" ph="1"/>
      <c r="CU273" s="95" ph="1"/>
      <c r="CV273" s="95" ph="1"/>
      <c r="CW273" s="95" ph="1"/>
    </row>
    <row r="316" spans="9:101" ht="26.25" customHeight="1">
      <c r="I316" s="15" ph="1"/>
      <c r="J316" s="15" ph="1"/>
      <c r="K316" s="15" ph="1"/>
      <c r="L316" s="15" ph="1"/>
      <c r="M316" s="15" ph="1"/>
      <c r="AF316" s="95" ph="1"/>
      <c r="AG316" s="95" ph="1"/>
      <c r="AH316" s="95" ph="1"/>
      <c r="AI316" s="95" ph="1"/>
      <c r="AJ316" s="95" ph="1"/>
      <c r="BB316" s="95" ph="1"/>
      <c r="BC316" s="95" ph="1"/>
      <c r="BD316" s="95" ph="1"/>
      <c r="BE316" s="95" ph="1"/>
      <c r="BF316" s="95" ph="1"/>
      <c r="BW316" s="95" ph="1"/>
      <c r="BX316" s="95" ph="1"/>
      <c r="BY316" s="95" ph="1"/>
      <c r="BZ316" s="95" ph="1"/>
      <c r="CA316" s="95" ph="1"/>
      <c r="CS316" s="95" ph="1"/>
      <c r="CT316" s="95" ph="1"/>
      <c r="CU316" s="95" ph="1"/>
      <c r="CV316" s="95" ph="1"/>
      <c r="CW316" s="95" ph="1"/>
    </row>
    <row r="359" spans="9:101" ht="26.25" customHeight="1">
      <c r="I359" s="15" ph="1"/>
      <c r="J359" s="15" ph="1"/>
      <c r="K359" s="15" ph="1"/>
      <c r="L359" s="15" ph="1"/>
      <c r="M359" s="15" ph="1"/>
      <c r="AF359" s="95" ph="1"/>
      <c r="AG359" s="95" ph="1"/>
      <c r="AH359" s="95" ph="1"/>
      <c r="AI359" s="95" ph="1"/>
      <c r="AJ359" s="95" ph="1"/>
      <c r="BB359" s="95" ph="1"/>
      <c r="BC359" s="95" ph="1"/>
      <c r="BD359" s="95" ph="1"/>
      <c r="BE359" s="95" ph="1"/>
      <c r="BF359" s="95" ph="1"/>
      <c r="BW359" s="95" ph="1"/>
      <c r="BX359" s="95" ph="1"/>
      <c r="BY359" s="95" ph="1"/>
      <c r="BZ359" s="95" ph="1"/>
      <c r="CA359" s="95" ph="1"/>
      <c r="CS359" s="95" ph="1"/>
      <c r="CT359" s="95" ph="1"/>
      <c r="CU359" s="95" ph="1"/>
      <c r="CV359" s="95" ph="1"/>
      <c r="CW359" s="95" ph="1"/>
    </row>
    <row r="402" spans="9:101" ht="26.25" customHeight="1">
      <c r="I402" s="15" ph="1"/>
      <c r="J402" s="15" ph="1"/>
      <c r="K402" s="15" ph="1"/>
      <c r="L402" s="15" ph="1"/>
      <c r="M402" s="15" ph="1"/>
      <c r="AF402" s="95" ph="1"/>
      <c r="AG402" s="95" ph="1"/>
      <c r="AH402" s="95" ph="1"/>
      <c r="AI402" s="95" ph="1"/>
      <c r="AJ402" s="95" ph="1"/>
      <c r="BB402" s="95" ph="1"/>
      <c r="BC402" s="95" ph="1"/>
      <c r="BD402" s="95" ph="1"/>
      <c r="BE402" s="95" ph="1"/>
      <c r="BF402" s="95" ph="1"/>
      <c r="BW402" s="95" ph="1"/>
      <c r="BX402" s="95" ph="1"/>
      <c r="BY402" s="95" ph="1"/>
      <c r="BZ402" s="95" ph="1"/>
      <c r="CA402" s="95" ph="1"/>
      <c r="CS402" s="95" ph="1"/>
      <c r="CT402" s="95" ph="1"/>
      <c r="CU402" s="95" ph="1"/>
      <c r="CV402" s="95" ph="1"/>
      <c r="CW402" s="95" ph="1"/>
    </row>
    <row r="445" spans="9:101" ht="26.25" customHeight="1">
      <c r="I445" s="15" ph="1"/>
      <c r="J445" s="15" ph="1"/>
      <c r="K445" s="15" ph="1"/>
      <c r="L445" s="15" ph="1"/>
      <c r="M445" s="15" ph="1"/>
      <c r="AF445" s="95" ph="1"/>
      <c r="AG445" s="95" ph="1"/>
      <c r="AH445" s="95" ph="1"/>
      <c r="AI445" s="95" ph="1"/>
      <c r="AJ445" s="95" ph="1"/>
      <c r="BB445" s="95" ph="1"/>
      <c r="BC445" s="95" ph="1"/>
      <c r="BD445" s="95" ph="1"/>
      <c r="BE445" s="95" ph="1"/>
      <c r="BF445" s="95" ph="1"/>
      <c r="BW445" s="95" ph="1"/>
      <c r="BX445" s="95" ph="1"/>
      <c r="BY445" s="95" ph="1"/>
      <c r="BZ445" s="95" ph="1"/>
      <c r="CA445" s="95" ph="1"/>
      <c r="CS445" s="95" ph="1"/>
      <c r="CT445" s="95" ph="1"/>
      <c r="CU445" s="95" ph="1"/>
      <c r="CV445" s="95" ph="1"/>
      <c r="CW445" s="95" ph="1"/>
    </row>
    <row r="467" spans="9:101" ht="26.25" customHeight="1">
      <c r="I467" s="15" ph="1"/>
      <c r="J467" s="15" ph="1"/>
      <c r="K467" s="15" ph="1"/>
      <c r="L467" s="15" ph="1"/>
      <c r="M467" s="15" ph="1"/>
      <c r="AF467" s="95" ph="1"/>
      <c r="AG467" s="95" ph="1"/>
      <c r="AH467" s="95" ph="1"/>
      <c r="AI467" s="95" ph="1"/>
      <c r="AJ467" s="95" ph="1"/>
      <c r="BB467" s="95" ph="1"/>
      <c r="BC467" s="95" ph="1"/>
      <c r="BD467" s="95" ph="1"/>
      <c r="BE467" s="95" ph="1"/>
      <c r="BF467" s="95" ph="1"/>
      <c r="BW467" s="95" ph="1"/>
      <c r="BX467" s="95" ph="1"/>
      <c r="BY467" s="95" ph="1"/>
      <c r="BZ467" s="95" ph="1"/>
      <c r="CA467" s="95" ph="1"/>
      <c r="CS467" s="95" ph="1"/>
      <c r="CT467" s="95" ph="1"/>
      <c r="CU467" s="95" ph="1"/>
      <c r="CV467" s="95" ph="1"/>
      <c r="CW467" s="95" ph="1"/>
    </row>
    <row r="471" spans="9:101" ht="26.25" customHeight="1">
      <c r="I471" s="15" ph="1"/>
      <c r="J471" s="15" ph="1"/>
      <c r="K471" s="15" ph="1"/>
      <c r="L471" s="15" ph="1"/>
      <c r="M471" s="15" ph="1"/>
      <c r="AF471" s="95" ph="1"/>
      <c r="AG471" s="95" ph="1"/>
      <c r="AH471" s="95" ph="1"/>
      <c r="AI471" s="95" ph="1"/>
      <c r="AJ471" s="95" ph="1"/>
      <c r="BB471" s="95" ph="1"/>
      <c r="BC471" s="95" ph="1"/>
      <c r="BD471" s="95" ph="1"/>
      <c r="BE471" s="95" ph="1"/>
      <c r="BF471" s="95" ph="1"/>
      <c r="BW471" s="95" ph="1"/>
      <c r="BX471" s="95" ph="1"/>
      <c r="BY471" s="95" ph="1"/>
      <c r="BZ471" s="95" ph="1"/>
      <c r="CA471" s="95" ph="1"/>
      <c r="CS471" s="95" ph="1"/>
      <c r="CT471" s="95" ph="1"/>
      <c r="CU471" s="95" ph="1"/>
      <c r="CV471" s="95" ph="1"/>
      <c r="CW471" s="95" ph="1"/>
    </row>
    <row r="475" spans="9:101" ht="26.25" customHeight="1">
      <c r="I475" s="15" ph="1"/>
      <c r="J475" s="15" ph="1"/>
      <c r="K475" s="15" ph="1"/>
      <c r="L475" s="15" ph="1"/>
      <c r="M475" s="15" ph="1"/>
      <c r="AF475" s="95" ph="1"/>
      <c r="AG475" s="95" ph="1"/>
      <c r="AH475" s="95" ph="1"/>
      <c r="AI475" s="95" ph="1"/>
      <c r="AJ475" s="95" ph="1"/>
      <c r="BB475" s="95" ph="1"/>
      <c r="BC475" s="95" ph="1"/>
      <c r="BD475" s="95" ph="1"/>
      <c r="BE475" s="95" ph="1"/>
      <c r="BF475" s="95" ph="1"/>
      <c r="BW475" s="95" ph="1"/>
      <c r="BX475" s="95" ph="1"/>
      <c r="BY475" s="95" ph="1"/>
      <c r="BZ475" s="95" ph="1"/>
      <c r="CA475" s="95" ph="1"/>
      <c r="CS475" s="95" ph="1"/>
      <c r="CT475" s="95" ph="1"/>
      <c r="CU475" s="95" ph="1"/>
      <c r="CV475" s="95" ph="1"/>
      <c r="CW475" s="95" ph="1"/>
    </row>
    <row r="487" spans="9:101" ht="26.25" customHeight="1">
      <c r="I487" s="15" ph="1"/>
      <c r="J487" s="15" ph="1"/>
      <c r="K487" s="15" ph="1"/>
      <c r="L487" s="15" ph="1"/>
      <c r="M487" s="15" ph="1"/>
      <c r="AF487" s="95" ph="1"/>
      <c r="AG487" s="95" ph="1"/>
      <c r="AH487" s="95" ph="1"/>
      <c r="AI487" s="95" ph="1"/>
      <c r="AJ487" s="95" ph="1"/>
      <c r="BB487" s="95" ph="1"/>
      <c r="BC487" s="95" ph="1"/>
      <c r="BD487" s="95" ph="1"/>
      <c r="BE487" s="95" ph="1"/>
      <c r="BF487" s="95" ph="1"/>
      <c r="BW487" s="95" ph="1"/>
      <c r="BX487" s="95" ph="1"/>
      <c r="BY487" s="95" ph="1"/>
      <c r="BZ487" s="95" ph="1"/>
      <c r="CA487" s="95" ph="1"/>
      <c r="CS487" s="95" ph="1"/>
      <c r="CT487" s="95" ph="1"/>
      <c r="CU487" s="95" ph="1"/>
      <c r="CV487" s="95" ph="1"/>
      <c r="CW487" s="95" ph="1"/>
    </row>
    <row r="530" spans="9:101" ht="26.25" customHeight="1">
      <c r="I530" s="15" ph="1"/>
      <c r="J530" s="15" ph="1"/>
      <c r="K530" s="15" ph="1"/>
      <c r="L530" s="15" ph="1"/>
      <c r="M530" s="15" ph="1"/>
      <c r="AF530" s="95" ph="1"/>
      <c r="AG530" s="95" ph="1"/>
      <c r="AH530" s="95" ph="1"/>
      <c r="AI530" s="95" ph="1"/>
      <c r="AJ530" s="95" ph="1"/>
      <c r="BB530" s="95" ph="1"/>
      <c r="BC530" s="95" ph="1"/>
      <c r="BD530" s="95" ph="1"/>
      <c r="BE530" s="95" ph="1"/>
      <c r="BF530" s="95" ph="1"/>
      <c r="BW530" s="95" ph="1"/>
      <c r="BX530" s="95" ph="1"/>
      <c r="BY530" s="95" ph="1"/>
      <c r="BZ530" s="95" ph="1"/>
      <c r="CA530" s="95" ph="1"/>
      <c r="CS530" s="95" ph="1"/>
      <c r="CT530" s="95" ph="1"/>
      <c r="CU530" s="95" ph="1"/>
      <c r="CV530" s="95" ph="1"/>
      <c r="CW530" s="95" ph="1"/>
    </row>
    <row r="573" spans="9:101" ht="26.25" customHeight="1">
      <c r="I573" s="15" ph="1"/>
      <c r="J573" s="15" ph="1"/>
      <c r="K573" s="15" ph="1"/>
      <c r="L573" s="15" ph="1"/>
      <c r="M573" s="15" ph="1"/>
      <c r="AF573" s="95" ph="1"/>
      <c r="AG573" s="95" ph="1"/>
      <c r="AH573" s="95" ph="1"/>
      <c r="AI573" s="95" ph="1"/>
      <c r="AJ573" s="95" ph="1"/>
      <c r="BB573" s="95" ph="1"/>
      <c r="BC573" s="95" ph="1"/>
      <c r="BD573" s="95" ph="1"/>
      <c r="BE573" s="95" ph="1"/>
      <c r="BF573" s="95" ph="1"/>
      <c r="BW573" s="95" ph="1"/>
      <c r="BX573" s="95" ph="1"/>
      <c r="BY573" s="95" ph="1"/>
      <c r="BZ573" s="95" ph="1"/>
      <c r="CA573" s="95" ph="1"/>
      <c r="CS573" s="95" ph="1"/>
      <c r="CT573" s="95" ph="1"/>
      <c r="CU573" s="95" ph="1"/>
      <c r="CV573" s="95" ph="1"/>
      <c r="CW573" s="95" ph="1"/>
    </row>
    <row r="616" spans="9:101" ht="26.25" customHeight="1">
      <c r="I616" s="15" ph="1"/>
      <c r="J616" s="15" ph="1"/>
      <c r="K616" s="15" ph="1"/>
      <c r="L616" s="15" ph="1"/>
      <c r="M616" s="15" ph="1"/>
      <c r="AF616" s="95" ph="1"/>
      <c r="AG616" s="95" ph="1"/>
      <c r="AH616" s="95" ph="1"/>
      <c r="AI616" s="95" ph="1"/>
      <c r="AJ616" s="95" ph="1"/>
      <c r="BB616" s="95" ph="1"/>
      <c r="BC616" s="95" ph="1"/>
      <c r="BD616" s="95" ph="1"/>
      <c r="BE616" s="95" ph="1"/>
      <c r="BF616" s="95" ph="1"/>
      <c r="BW616" s="95" ph="1"/>
      <c r="BX616" s="95" ph="1"/>
      <c r="BY616" s="95" ph="1"/>
      <c r="BZ616" s="95" ph="1"/>
      <c r="CA616" s="95" ph="1"/>
      <c r="CS616" s="95" ph="1"/>
      <c r="CT616" s="95" ph="1"/>
      <c r="CU616" s="95" ph="1"/>
      <c r="CV616" s="95" ph="1"/>
      <c r="CW616" s="95" ph="1"/>
    </row>
    <row r="659" spans="9:101" ht="26.25" customHeight="1">
      <c r="I659" s="15" ph="1"/>
      <c r="J659" s="15" ph="1"/>
      <c r="K659" s="15" ph="1"/>
      <c r="L659" s="15" ph="1"/>
      <c r="M659" s="15" ph="1"/>
      <c r="AF659" s="95" ph="1"/>
      <c r="AG659" s="95" ph="1"/>
      <c r="AH659" s="95" ph="1"/>
      <c r="AI659" s="95" ph="1"/>
      <c r="AJ659" s="95" ph="1"/>
      <c r="BB659" s="95" ph="1"/>
      <c r="BC659" s="95" ph="1"/>
      <c r="BD659" s="95" ph="1"/>
      <c r="BE659" s="95" ph="1"/>
      <c r="BF659" s="95" ph="1"/>
      <c r="BW659" s="95" ph="1"/>
      <c r="BX659" s="95" ph="1"/>
      <c r="BY659" s="95" ph="1"/>
      <c r="BZ659" s="95" ph="1"/>
      <c r="CA659" s="95" ph="1"/>
      <c r="CS659" s="95" ph="1"/>
      <c r="CT659" s="95" ph="1"/>
      <c r="CU659" s="95" ph="1"/>
      <c r="CV659" s="95" ph="1"/>
      <c r="CW659" s="95" ph="1"/>
    </row>
    <row r="702" spans="9:101" ht="26.25" customHeight="1">
      <c r="I702" s="15" ph="1"/>
      <c r="J702" s="15" ph="1"/>
      <c r="K702" s="15" ph="1"/>
      <c r="L702" s="15" ph="1"/>
      <c r="M702" s="15" ph="1"/>
      <c r="AF702" s="95" ph="1"/>
      <c r="AG702" s="95" ph="1"/>
      <c r="AH702" s="95" ph="1"/>
      <c r="AI702" s="95" ph="1"/>
      <c r="AJ702" s="95" ph="1"/>
      <c r="BB702" s="95" ph="1"/>
      <c r="BC702" s="95" ph="1"/>
      <c r="BD702" s="95" ph="1"/>
      <c r="BE702" s="95" ph="1"/>
      <c r="BF702" s="95" ph="1"/>
      <c r="BW702" s="95" ph="1"/>
      <c r="BX702" s="95" ph="1"/>
      <c r="BY702" s="95" ph="1"/>
      <c r="BZ702" s="95" ph="1"/>
      <c r="CA702" s="95" ph="1"/>
      <c r="CS702" s="95" ph="1"/>
      <c r="CT702" s="95" ph="1"/>
      <c r="CU702" s="95" ph="1"/>
      <c r="CV702" s="95" ph="1"/>
      <c r="CW702" s="95" ph="1"/>
    </row>
    <row r="745" spans="9:101" ht="26.25" customHeight="1">
      <c r="I745" s="15" ph="1"/>
      <c r="J745" s="15" ph="1"/>
      <c r="K745" s="15" ph="1"/>
      <c r="L745" s="15" ph="1"/>
      <c r="M745" s="15" ph="1"/>
      <c r="AF745" s="95" ph="1"/>
      <c r="AG745" s="95" ph="1"/>
      <c r="AH745" s="95" ph="1"/>
      <c r="AI745" s="95" ph="1"/>
      <c r="AJ745" s="95" ph="1"/>
      <c r="BB745" s="95" ph="1"/>
      <c r="BC745" s="95" ph="1"/>
      <c r="BD745" s="95" ph="1"/>
      <c r="BE745" s="95" ph="1"/>
      <c r="BF745" s="95" ph="1"/>
      <c r="BW745" s="95" ph="1"/>
      <c r="BX745" s="95" ph="1"/>
      <c r="BY745" s="95" ph="1"/>
      <c r="BZ745" s="95" ph="1"/>
      <c r="CA745" s="95" ph="1"/>
      <c r="CS745" s="95" ph="1"/>
      <c r="CT745" s="95" ph="1"/>
      <c r="CU745" s="95" ph="1"/>
      <c r="CV745" s="95" ph="1"/>
      <c r="CW745" s="95" ph="1"/>
    </row>
    <row r="788" spans="9:101" ht="26.25" customHeight="1">
      <c r="I788" s="15" ph="1"/>
      <c r="J788" s="15" ph="1"/>
      <c r="K788" s="15" ph="1"/>
      <c r="L788" s="15" ph="1"/>
      <c r="M788" s="15" ph="1"/>
      <c r="AF788" s="95" ph="1"/>
      <c r="AG788" s="95" ph="1"/>
      <c r="AH788" s="95" ph="1"/>
      <c r="AI788" s="95" ph="1"/>
      <c r="AJ788" s="95" ph="1"/>
      <c r="BB788" s="95" ph="1"/>
      <c r="BC788" s="95" ph="1"/>
      <c r="BD788" s="95" ph="1"/>
      <c r="BE788" s="95" ph="1"/>
      <c r="BF788" s="95" ph="1"/>
      <c r="BW788" s="95" ph="1"/>
      <c r="BX788" s="95" ph="1"/>
      <c r="BY788" s="95" ph="1"/>
      <c r="BZ788" s="95" ph="1"/>
      <c r="CA788" s="95" ph="1"/>
      <c r="CS788" s="95" ph="1"/>
      <c r="CT788" s="95" ph="1"/>
      <c r="CU788" s="95" ph="1"/>
      <c r="CV788" s="95" ph="1"/>
      <c r="CW788" s="95" ph="1"/>
    </row>
    <row r="810" spans="9:101" ht="26.25" customHeight="1">
      <c r="I810" s="15" ph="1"/>
      <c r="J810" s="15" ph="1"/>
      <c r="K810" s="15" ph="1"/>
      <c r="L810" s="15" ph="1"/>
      <c r="M810" s="15" ph="1"/>
      <c r="AF810" s="95" ph="1"/>
      <c r="AG810" s="95" ph="1"/>
      <c r="AH810" s="95" ph="1"/>
      <c r="AI810" s="95" ph="1"/>
      <c r="AJ810" s="95" ph="1"/>
      <c r="BB810" s="95" ph="1"/>
      <c r="BC810" s="95" ph="1"/>
      <c r="BD810" s="95" ph="1"/>
      <c r="BE810" s="95" ph="1"/>
      <c r="BF810" s="95" ph="1"/>
      <c r="BW810" s="95" ph="1"/>
      <c r="BX810" s="95" ph="1"/>
      <c r="BY810" s="95" ph="1"/>
      <c r="BZ810" s="95" ph="1"/>
      <c r="CA810" s="95" ph="1"/>
      <c r="CS810" s="95" ph="1"/>
      <c r="CT810" s="95" ph="1"/>
      <c r="CU810" s="95" ph="1"/>
      <c r="CV810" s="95" ph="1"/>
      <c r="CW810" s="95" ph="1"/>
    </row>
    <row r="814" spans="9:101" ht="26.25" customHeight="1">
      <c r="I814" s="15" ph="1"/>
      <c r="J814" s="15" ph="1"/>
      <c r="K814" s="15" ph="1"/>
      <c r="L814" s="15" ph="1"/>
      <c r="M814" s="15" ph="1"/>
      <c r="AF814" s="95" ph="1"/>
      <c r="AG814" s="95" ph="1"/>
      <c r="AH814" s="95" ph="1"/>
      <c r="AI814" s="95" ph="1"/>
      <c r="AJ814" s="95" ph="1"/>
      <c r="BB814" s="95" ph="1"/>
      <c r="BC814" s="95" ph="1"/>
      <c r="BD814" s="95" ph="1"/>
      <c r="BE814" s="95" ph="1"/>
      <c r="BF814" s="95" ph="1"/>
      <c r="BW814" s="95" ph="1"/>
      <c r="BX814" s="95" ph="1"/>
      <c r="BY814" s="95" ph="1"/>
      <c r="BZ814" s="95" ph="1"/>
      <c r="CA814" s="95" ph="1"/>
      <c r="CS814" s="95" ph="1"/>
      <c r="CT814" s="95" ph="1"/>
      <c r="CU814" s="95" ph="1"/>
      <c r="CV814" s="95" ph="1"/>
      <c r="CW814" s="95" ph="1"/>
    </row>
    <row r="818" spans="9:101" ht="26.25" customHeight="1">
      <c r="I818" s="15" ph="1"/>
      <c r="J818" s="15" ph="1"/>
      <c r="K818" s="15" ph="1"/>
      <c r="L818" s="15" ph="1"/>
      <c r="M818" s="15" ph="1"/>
      <c r="AF818" s="95" ph="1"/>
      <c r="AG818" s="95" ph="1"/>
      <c r="AH818" s="95" ph="1"/>
      <c r="AI818" s="95" ph="1"/>
      <c r="AJ818" s="95" ph="1"/>
      <c r="BB818" s="95" ph="1"/>
      <c r="BC818" s="95" ph="1"/>
      <c r="BD818" s="95" ph="1"/>
      <c r="BE818" s="95" ph="1"/>
      <c r="BF818" s="95" ph="1"/>
      <c r="BW818" s="95" ph="1"/>
      <c r="BX818" s="95" ph="1"/>
      <c r="BY818" s="95" ph="1"/>
      <c r="BZ818" s="95" ph="1"/>
      <c r="CA818" s="95" ph="1"/>
      <c r="CS818" s="95" ph="1"/>
      <c r="CT818" s="95" ph="1"/>
      <c r="CU818" s="95" ph="1"/>
      <c r="CV818" s="95" ph="1"/>
      <c r="CW818" s="95" ph="1"/>
    </row>
  </sheetData>
  <mergeCells count="166">
    <mergeCell ref="A34:C34"/>
    <mergeCell ref="E34:F34"/>
    <mergeCell ref="H34:I34"/>
    <mergeCell ref="K34:L34"/>
    <mergeCell ref="N34:O34"/>
    <mergeCell ref="C36:F36"/>
    <mergeCell ref="Q23:U23"/>
    <mergeCell ref="D25:F25"/>
    <mergeCell ref="D26:F26"/>
    <mergeCell ref="S33:U33"/>
    <mergeCell ref="A33:F33"/>
    <mergeCell ref="H36:U36"/>
    <mergeCell ref="H64:J64"/>
    <mergeCell ref="K64:N64"/>
    <mergeCell ref="O64:U64"/>
    <mergeCell ref="Q34:U34"/>
    <mergeCell ref="H25:K25"/>
    <mergeCell ref="H35:J35"/>
    <mergeCell ref="T45:U45"/>
    <mergeCell ref="A47:U47"/>
    <mergeCell ref="N49:U49"/>
    <mergeCell ref="A50:F51"/>
    <mergeCell ref="H50:J50"/>
    <mergeCell ref="H51:U51"/>
    <mergeCell ref="A57:F57"/>
    <mergeCell ref="H57:M57"/>
    <mergeCell ref="R57:S58"/>
    <mergeCell ref="T57:T58"/>
    <mergeCell ref="A58:F58"/>
    <mergeCell ref="H58:M58"/>
    <mergeCell ref="A52:C53"/>
    <mergeCell ref="D52:F52"/>
    <mergeCell ref="H52:L52"/>
    <mergeCell ref="M52:O52"/>
    <mergeCell ref="Q52:U52"/>
    <mergeCell ref="D53:F53"/>
    <mergeCell ref="H53:U53"/>
    <mergeCell ref="A71:U75"/>
    <mergeCell ref="O76:Q76"/>
    <mergeCell ref="K76:M76"/>
    <mergeCell ref="S76:U76"/>
    <mergeCell ref="C38:F38"/>
    <mergeCell ref="H38:U38"/>
    <mergeCell ref="C37:F37"/>
    <mergeCell ref="A35:B42"/>
    <mergeCell ref="C35:F35"/>
    <mergeCell ref="H37:U37"/>
    <mergeCell ref="C42:F42"/>
    <mergeCell ref="H42:U42"/>
    <mergeCell ref="C41:F41"/>
    <mergeCell ref="H41:U41"/>
    <mergeCell ref="C40:F40"/>
    <mergeCell ref="H40:U40"/>
    <mergeCell ref="A59:F59"/>
    <mergeCell ref="A62:F62"/>
    <mergeCell ref="H62:J62"/>
    <mergeCell ref="H61:L61"/>
    <mergeCell ref="H39:U39"/>
    <mergeCell ref="Q61:U61"/>
    <mergeCell ref="M67:U67"/>
    <mergeCell ref="A64:F64"/>
    <mergeCell ref="C39:F39"/>
    <mergeCell ref="A16:F16"/>
    <mergeCell ref="A19:F19"/>
    <mergeCell ref="A20:F20"/>
    <mergeCell ref="A23:C24"/>
    <mergeCell ref="D23:F23"/>
    <mergeCell ref="H23:L23"/>
    <mergeCell ref="M23:O23"/>
    <mergeCell ref="A17:F17"/>
    <mergeCell ref="H17:U17"/>
    <mergeCell ref="H20:U20"/>
    <mergeCell ref="H19:J19"/>
    <mergeCell ref="K19:N19"/>
    <mergeCell ref="O19:U19"/>
    <mergeCell ref="A18:F18"/>
    <mergeCell ref="M18:O18"/>
    <mergeCell ref="K33:M33"/>
    <mergeCell ref="O33:Q33"/>
    <mergeCell ref="H18:L18"/>
    <mergeCell ref="Q18:U18"/>
    <mergeCell ref="M24:U24"/>
    <mergeCell ref="A21:F21"/>
    <mergeCell ref="H21:J21"/>
    <mergeCell ref="A13:D13"/>
    <mergeCell ref="N13:U13"/>
    <mergeCell ref="A11:C11"/>
    <mergeCell ref="D11:M11"/>
    <mergeCell ref="N11:Q11"/>
    <mergeCell ref="R11:U11"/>
    <mergeCell ref="A15:F15"/>
    <mergeCell ref="H15:M15"/>
    <mergeCell ref="A14:F14"/>
    <mergeCell ref="H14:M14"/>
    <mergeCell ref="R14:S15"/>
    <mergeCell ref="D66:F66"/>
    <mergeCell ref="H66:L66"/>
    <mergeCell ref="M66:O66"/>
    <mergeCell ref="T2:U2"/>
    <mergeCell ref="A4:U4"/>
    <mergeCell ref="D10:F10"/>
    <mergeCell ref="H10:U10"/>
    <mergeCell ref="A9:C10"/>
    <mergeCell ref="D9:F9"/>
    <mergeCell ref="H9:L9"/>
    <mergeCell ref="M9:O9"/>
    <mergeCell ref="Q9:U9"/>
    <mergeCell ref="K21:N21"/>
    <mergeCell ref="O21:U21"/>
    <mergeCell ref="A28:U32"/>
    <mergeCell ref="A27:D27"/>
    <mergeCell ref="A22:F22"/>
    <mergeCell ref="H22:U22"/>
    <mergeCell ref="A25:C26"/>
    <mergeCell ref="H8:U8"/>
    <mergeCell ref="N6:U6"/>
    <mergeCell ref="A7:F8"/>
    <mergeCell ref="H7:J7"/>
    <mergeCell ref="T14:T15"/>
    <mergeCell ref="Q66:U66"/>
    <mergeCell ref="A76:F76"/>
    <mergeCell ref="R54:U54"/>
    <mergeCell ref="A56:D56"/>
    <mergeCell ref="N56:U56"/>
    <mergeCell ref="K62:N62"/>
    <mergeCell ref="O62:U62"/>
    <mergeCell ref="A65:F65"/>
    <mergeCell ref="H65:U65"/>
    <mergeCell ref="A63:F63"/>
    <mergeCell ref="H63:U63"/>
    <mergeCell ref="A60:F60"/>
    <mergeCell ref="H60:U60"/>
    <mergeCell ref="A61:F61"/>
    <mergeCell ref="M61:O61"/>
    <mergeCell ref="A54:C54"/>
    <mergeCell ref="D54:M54"/>
    <mergeCell ref="N54:Q54"/>
    <mergeCell ref="A68:C69"/>
    <mergeCell ref="D68:F68"/>
    <mergeCell ref="H68:K68"/>
    <mergeCell ref="D69:F69"/>
    <mergeCell ref="A70:D70"/>
    <mergeCell ref="A66:C67"/>
    <mergeCell ref="C85:F85"/>
    <mergeCell ref="H85:U85"/>
    <mergeCell ref="Q77:U77"/>
    <mergeCell ref="A78:B85"/>
    <mergeCell ref="C78:F78"/>
    <mergeCell ref="H78:J78"/>
    <mergeCell ref="C79:F79"/>
    <mergeCell ref="H79:U79"/>
    <mergeCell ref="C80:F80"/>
    <mergeCell ref="H80:U80"/>
    <mergeCell ref="C81:F81"/>
    <mergeCell ref="H81:U81"/>
    <mergeCell ref="C82:F82"/>
    <mergeCell ref="H82:U82"/>
    <mergeCell ref="C83:F83"/>
    <mergeCell ref="H83:U83"/>
    <mergeCell ref="C84:F84"/>
    <mergeCell ref="H84:U84"/>
    <mergeCell ref="A77:C77"/>
    <mergeCell ref="E77:F77"/>
    <mergeCell ref="H77:I77"/>
    <mergeCell ref="K77:L77"/>
    <mergeCell ref="N77:O77"/>
  </mergeCells>
  <phoneticPr fontId="5" type="Hiragana"/>
  <dataValidations count="6">
    <dataValidation type="list" allowBlank="1" showInputMessage="1" showErrorMessage="1" sqref="G34 J34 M34 D34 G77 J77 M77 D77" xr:uid="{00000000-0002-0000-0200-000000000000}">
      <formula1>"○,　"</formula1>
    </dataValidation>
    <dataValidation type="list" allowBlank="1" showInputMessage="1" showErrorMessage="1" sqref="T14:T15 T57:T58" xr:uid="{00000000-0002-0000-0200-000001000000}">
      <formula1>"男,女"</formula1>
    </dataValidation>
    <dataValidation type="custom" allowBlank="1" showInputMessage="1" showErrorMessage="1" error="入力できません" prompt="入力できません" sqref="G63897:G63898 G129433:G129434 G194969:G194970 G260505:G260506 G326041:G326042 G391577:G391578 G457113:G457114 G522649:G522650 G588185:G588186 G653721:G653722 G719257:G719258 G784793:G784794 G850329:G850330 G915865:G915866 G981401:G981402 N63897:Q63898 N129433:Q129434 N194969:Q194970 N260505:Q260506 N326041:Q326042 N391577:Q391578 N457113:Q457114 N522649:Q522650 N588185:Q588186 N653721:Q653722 N719257:Q719258 N784793:Q784794 N850329:Q850330 N915865:Q915866 N981401:Q981402 G8 K19 K7:U7 S16:S18 K35:U35 U14:U15 E27:U27 K21 N14:N18 O14:O15 P14:P18 G14:G18 G22 G20 Q14:Q15 G51 K62 K50:U50 S59:S61 K78:U78 U57:U58 E70:U70 K64 N57:N61 O57:O58 P57:P61 G57:G61 G65 G63 Q57:Q58" xr:uid="{00000000-0002-0000-0200-000002000000}">
      <formula1>E7</formula1>
    </dataValidation>
    <dataValidation type="list" allowBlank="1" showInputMessage="1" showErrorMessage="1" sqref="J16:J18 J59:J61" xr:uid="{00000000-0002-0000-0200-000003000000}">
      <formula1>"昭和,平成"</formula1>
    </dataValidation>
    <dataValidation type="list" allowBlank="1" showInputMessage="1" showErrorMessage="1" sqref="I26 I69" xr:uid="{00000000-0002-0000-0200-000004000000}">
      <formula1>"昭和,平成,令和"</formula1>
    </dataValidation>
    <dataValidation type="list" allowBlank="1" showInputMessage="1" showErrorMessage="1" sqref="J33 N33 R33 J76 N76 R76" xr:uid="{BDE12362-91D8-4075-907E-E1D5D525F63A}">
      <formula1>$Y$1:$Y$2</formula1>
    </dataValidation>
  </dataValidations>
  <pageMargins left="0.55118110236220474" right="0.35433070866141736" top="0.59055118110236227" bottom="0.51181102362204722" header="0.23622047244094491" footer="0.31496062992125984"/>
  <pageSetup paperSize="9" scale="97" orientation="portrait" blackAndWhite="1" horizontalDpi="300" verticalDpi="300" r:id="rId1"/>
  <headerFooter alignWithMargins="0"/>
  <rowBreaks count="1" manualBreakCount="1">
    <brk id="43"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H31"/>
  <sheetViews>
    <sheetView workbookViewId="0">
      <pane ySplit="1" topLeftCell="A2" activePane="bottomLeft" state="frozen"/>
      <selection activeCell="H21" sqref="H21:M21"/>
      <selection pane="bottomLeft" activeCell="A3" sqref="A3"/>
    </sheetView>
  </sheetViews>
  <sheetFormatPr defaultColWidth="9" defaultRowHeight="13.5"/>
  <cols>
    <col min="1" max="1" width="2.5" style="36" bestFit="1" customWidth="1"/>
    <col min="2" max="2" width="11.5" style="36" bestFit="1" customWidth="1"/>
    <col min="3" max="3" width="11.625" style="36" bestFit="1" customWidth="1"/>
    <col min="4" max="5" width="7.5" style="36" bestFit="1" customWidth="1"/>
    <col min="6" max="6" width="16.125" style="36" bestFit="1" customWidth="1"/>
    <col min="7" max="8" width="11.5" style="36" bestFit="1" customWidth="1"/>
    <col min="9" max="9" width="9.5" style="36" bestFit="1" customWidth="1"/>
    <col min="10" max="10" width="12.375" style="36" bestFit="1" customWidth="1"/>
    <col min="11" max="11" width="3.5" style="36" bestFit="1" customWidth="1"/>
    <col min="12" max="12" width="18.625" style="36" customWidth="1"/>
    <col min="13" max="14" width="9.5" style="36" bestFit="1" customWidth="1"/>
    <col min="15" max="15" width="25.625" style="36" customWidth="1"/>
    <col min="16" max="16" width="9.5" style="36" bestFit="1" customWidth="1"/>
    <col min="17" max="17" width="25.625" style="36" customWidth="1"/>
    <col min="18" max="18" width="22.25" style="36" customWidth="1"/>
    <col min="19" max="19" width="20.5" style="36" customWidth="1"/>
    <col min="20" max="21" width="13.875" style="36" customWidth="1"/>
    <col min="22" max="22" width="16.625" style="36" customWidth="1"/>
    <col min="23" max="23" width="23.375" style="36" customWidth="1"/>
    <col min="24" max="24" width="5.5" style="36" bestFit="1" customWidth="1"/>
    <col min="25" max="25" width="8.125" style="36" customWidth="1"/>
    <col min="26" max="26" width="9" style="36"/>
    <col min="27" max="27" width="20.5" style="36" bestFit="1" customWidth="1"/>
    <col min="28" max="28" width="22" style="36" bestFit="1" customWidth="1"/>
    <col min="29" max="29" width="15" style="36" bestFit="1" customWidth="1"/>
    <col min="30" max="31" width="9" style="36"/>
    <col min="32" max="32" width="11.625" style="36" bestFit="1" customWidth="1"/>
    <col min="33" max="16384" width="9" style="36"/>
  </cols>
  <sheetData>
    <row r="1" spans="1:34" s="34" customFormat="1" ht="63" customHeight="1">
      <c r="A1" s="31"/>
      <c r="B1" s="1" t="s">
        <v>7</v>
      </c>
      <c r="C1" s="32" t="s">
        <v>8</v>
      </c>
      <c r="D1" s="2" t="s">
        <v>9</v>
      </c>
      <c r="E1" s="2" t="s">
        <v>10</v>
      </c>
      <c r="F1" s="3" t="s">
        <v>11</v>
      </c>
      <c r="G1" s="4" t="s">
        <v>12</v>
      </c>
      <c r="H1" s="5" t="s">
        <v>13</v>
      </c>
      <c r="I1" s="6" t="s">
        <v>14</v>
      </c>
      <c r="J1" s="33" t="s">
        <v>15</v>
      </c>
      <c r="K1" s="6" t="s">
        <v>16</v>
      </c>
      <c r="L1" s="6" t="s">
        <v>71</v>
      </c>
      <c r="M1" s="6" t="s">
        <v>72</v>
      </c>
      <c r="N1" s="7" t="s">
        <v>17</v>
      </c>
      <c r="O1" s="33" t="s">
        <v>18</v>
      </c>
      <c r="P1" s="7" t="s">
        <v>221</v>
      </c>
      <c r="Q1" s="33" t="s">
        <v>222</v>
      </c>
      <c r="R1" s="33" t="s">
        <v>19</v>
      </c>
      <c r="S1" s="86" t="s">
        <v>183</v>
      </c>
      <c r="T1" s="2" t="s">
        <v>20</v>
      </c>
      <c r="U1" s="2" t="s">
        <v>21</v>
      </c>
      <c r="V1" s="30" t="s">
        <v>67</v>
      </c>
      <c r="W1" s="33" t="s">
        <v>22</v>
      </c>
      <c r="X1" s="6" t="s">
        <v>195</v>
      </c>
      <c r="Y1" s="6" t="s">
        <v>23</v>
      </c>
      <c r="Z1" s="7" t="s">
        <v>24</v>
      </c>
      <c r="AA1" s="33" t="s">
        <v>25</v>
      </c>
      <c r="AB1" s="6" t="s">
        <v>26</v>
      </c>
      <c r="AC1" s="6" t="s">
        <v>27</v>
      </c>
      <c r="AD1" s="6" t="s">
        <v>28</v>
      </c>
      <c r="AE1" s="6" t="s">
        <v>29</v>
      </c>
      <c r="AF1" s="33" t="s">
        <v>218</v>
      </c>
      <c r="AG1" s="33"/>
      <c r="AH1" s="33"/>
    </row>
    <row r="2" spans="1:34" s="14" customFormat="1" ht="37.5" customHeight="1">
      <c r="A2" s="8">
        <v>1</v>
      </c>
      <c r="B2" s="9">
        <f>受講申込書!$H$7</f>
        <v>0</v>
      </c>
      <c r="C2" s="10">
        <f>受講申込書!$H$8</f>
        <v>0</v>
      </c>
      <c r="D2" s="35">
        <f>受講申込書!$H$9</f>
        <v>0</v>
      </c>
      <c r="E2" s="35">
        <f>受講申込書!$Q$9</f>
        <v>0</v>
      </c>
      <c r="F2">
        <f>受講申込書!$H$10</f>
        <v>0</v>
      </c>
      <c r="G2" s="11">
        <f>受講申込書!$D$11</f>
        <v>0</v>
      </c>
      <c r="H2" s="12">
        <f>受講申込書!$R$11</f>
        <v>0</v>
      </c>
      <c r="I2" s="10">
        <f>受講申込書!H15</f>
        <v>0</v>
      </c>
      <c r="J2" s="11">
        <f>受講申込書!H14</f>
        <v>0</v>
      </c>
      <c r="K2" s="11">
        <f>受講申込書!T14</f>
        <v>0</v>
      </c>
      <c r="L2" s="11" t="str">
        <f>受講申込書!J16&amp;受講申込書!K16&amp;受講申込書!L16&amp;受講申込書!M16&amp;受講申込書!N16&amp;受講申込書!O16&amp;受講申込書!P16</f>
        <v>昭和年月日</v>
      </c>
      <c r="M2" s="11">
        <f>受講申込書!H18</f>
        <v>0</v>
      </c>
      <c r="N2" s="13">
        <f>受講申込書!H19</f>
        <v>0</v>
      </c>
      <c r="O2" s="11">
        <f>受講申込書!H20</f>
        <v>0</v>
      </c>
      <c r="P2" s="13">
        <f>受講申込書!H21</f>
        <v>0</v>
      </c>
      <c r="Q2" s="11">
        <f>受講申込書!H22</f>
        <v>0</v>
      </c>
      <c r="R2" s="11">
        <f>受講申込書!H17</f>
        <v>0</v>
      </c>
      <c r="S2" s="11">
        <f>+受講申込書!Q18</f>
        <v>0</v>
      </c>
      <c r="T2" s="35">
        <f>受講申込書!H23</f>
        <v>0</v>
      </c>
      <c r="U2" s="35">
        <f>受講申込書!Q23</f>
        <v>0</v>
      </c>
      <c r="V2" s="11">
        <f>受講申込書!H24</f>
        <v>0</v>
      </c>
      <c r="W2" s="11">
        <f>受講申込書!A28</f>
        <v>0</v>
      </c>
      <c r="X2" s="11">
        <f>受講申込書!H33</f>
        <v>0</v>
      </c>
      <c r="Y2" s="11">
        <f>IF(受講申込書!D34="○",受講申込書!E34,IF(受講申込書!G34="○",受講申込書!H34,IF(受講申込書!J34="○",受講申込書!K34,IF(受講申込書!M34="○",受講申込書!N34,受講申込書!Q34))))</f>
        <v>0</v>
      </c>
      <c r="Z2" s="13">
        <f>受講申込書!H35</f>
        <v>0</v>
      </c>
      <c r="AA2" s="11">
        <f>受講申込書!H36</f>
        <v>0</v>
      </c>
      <c r="AB2" s="11">
        <f>受講申込書!H37</f>
        <v>0</v>
      </c>
      <c r="AC2" s="11">
        <f>受講申込書!H38</f>
        <v>0</v>
      </c>
      <c r="AD2" s="11">
        <f>受講申込書!H39</f>
        <v>0</v>
      </c>
      <c r="AE2" s="11">
        <f>受講申込書!H40</f>
        <v>0</v>
      </c>
      <c r="AF2" s="11">
        <f>受講申込書!H42</f>
        <v>0</v>
      </c>
      <c r="AG2" s="11"/>
      <c r="AH2" s="11"/>
    </row>
    <row r="3" spans="1:34" s="14" customFormat="1" ht="37.5" customHeight="1">
      <c r="A3" s="8" t="str">
        <f>IF(I3=0,"",A2+1)</f>
        <v/>
      </c>
      <c r="B3" s="9">
        <f>受講申込書!$H$7</f>
        <v>0</v>
      </c>
      <c r="C3" s="10">
        <f>受講申込書!$H$8</f>
        <v>0</v>
      </c>
      <c r="D3" s="35">
        <f>受講申込書!$H$9</f>
        <v>0</v>
      </c>
      <c r="E3" s="35">
        <f>受講申込書!$Q$9</f>
        <v>0</v>
      </c>
      <c r="F3" s="102">
        <f>受講申込書!$H$10</f>
        <v>0</v>
      </c>
      <c r="G3" s="11">
        <f>受講申込書!$D$11</f>
        <v>0</v>
      </c>
      <c r="H3" s="12">
        <f>受講申込書!$R$11</f>
        <v>0</v>
      </c>
      <c r="I3" s="10">
        <f>受講申込書!H58</f>
        <v>0</v>
      </c>
      <c r="J3" s="11">
        <f>受講申込書!H57</f>
        <v>0</v>
      </c>
      <c r="K3" s="11">
        <f>受講申込書!T57</f>
        <v>0</v>
      </c>
      <c r="L3" s="11" t="str">
        <f>受講申込書!J59&amp;受講申込書!K59&amp;受講申込書!L59&amp;受講申込書!M59&amp;受講申込書!N59&amp;受講申込書!O59&amp;受講申込書!P59</f>
        <v>昭和年月日</v>
      </c>
      <c r="M3" s="11">
        <f>受講申込書!H61</f>
        <v>0</v>
      </c>
      <c r="N3" s="13">
        <f>受講申込書!H62</f>
        <v>0</v>
      </c>
      <c r="O3" s="11">
        <f>受講申込書!H63</f>
        <v>0</v>
      </c>
      <c r="P3" s="13">
        <f>受講申込書!H64</f>
        <v>0</v>
      </c>
      <c r="Q3" s="11">
        <f>受講申込書!H65</f>
        <v>0</v>
      </c>
      <c r="R3" s="11">
        <f>受講申込書!H60</f>
        <v>0</v>
      </c>
      <c r="S3" s="11">
        <f>+受講申込書!Q61</f>
        <v>0</v>
      </c>
      <c r="T3" s="35">
        <f>受講申込書!H66</f>
        <v>0</v>
      </c>
      <c r="U3" s="35">
        <f>受講申込書!Q66</f>
        <v>0</v>
      </c>
      <c r="V3" s="11">
        <f>受講申込書!H67</f>
        <v>0</v>
      </c>
      <c r="W3" s="11">
        <f>受講申込書!A71</f>
        <v>0</v>
      </c>
      <c r="X3" s="11">
        <f>受講申込書!H76</f>
        <v>0</v>
      </c>
      <c r="Y3" s="11">
        <f>IF(受講申込書!D77="○",受講申込書!E77,IF(受講申込書!G77="○",受講申込書!H77,IF(受講申込書!J77="○",受講申込書!K77,IF(受講申込書!M77="○",受講申込書!N77,受講申込書!Q77))))</f>
        <v>0</v>
      </c>
      <c r="Z3" s="13">
        <f>受講申込書!H78</f>
        <v>0</v>
      </c>
      <c r="AA3" s="11">
        <f>受講申込書!H79</f>
        <v>0</v>
      </c>
      <c r="AB3" s="11">
        <f>受講申込書!H80</f>
        <v>0</v>
      </c>
      <c r="AC3" s="11">
        <f>受講申込書!H81</f>
        <v>0</v>
      </c>
      <c r="AD3" s="11">
        <f>受講申込書!H82</f>
        <v>0</v>
      </c>
      <c r="AE3" s="11">
        <f>受講申込書!H83</f>
        <v>0</v>
      </c>
      <c r="AF3" s="11">
        <f>受講申込書!H85</f>
        <v>0</v>
      </c>
      <c r="AG3" s="11"/>
      <c r="AH3" s="11"/>
    </row>
    <row r="4" spans="1:34" s="14" customFormat="1" ht="37.5" hidden="1" customHeight="1">
      <c r="A4" s="8" t="e">
        <f t="shared" ref="A4:A30" si="0">IF(I4=0,"",A3+1)</f>
        <v>#REF!</v>
      </c>
      <c r="B4" s="9">
        <f>受講申込書!$H$7</f>
        <v>0</v>
      </c>
      <c r="C4" s="10">
        <f>受講申込書!$H$8</f>
        <v>0</v>
      </c>
      <c r="D4" s="35">
        <f>受講申込書!$H$9</f>
        <v>0</v>
      </c>
      <c r="E4" s="35">
        <f>受講申込書!$Q$9</f>
        <v>0</v>
      </c>
      <c r="F4" s="102">
        <f>受講申込書!$H$10</f>
        <v>0</v>
      </c>
      <c r="G4" s="11">
        <f>受講申込書!$D$11</f>
        <v>0</v>
      </c>
      <c r="H4" s="12">
        <f>受講申込書!$R$11</f>
        <v>0</v>
      </c>
      <c r="I4" s="10" t="e">
        <f>受講申込書!#REF!</f>
        <v>#REF!</v>
      </c>
      <c r="J4" s="11" t="e">
        <f>受講申込書!#REF!</f>
        <v>#REF!</v>
      </c>
      <c r="K4" s="11" t="e">
        <f>受講申込書!#REF!</f>
        <v>#REF!</v>
      </c>
      <c r="L4" s="11" t="e">
        <f>受講申込書!#REF!&amp;受講申込書!#REF!&amp;受講申込書!#REF!&amp;受講申込書!#REF!&amp;受講申込書!#REF!&amp;受講申込書!#REF!&amp;受講申込書!#REF!</f>
        <v>#REF!</v>
      </c>
      <c r="M4" s="11" t="e">
        <f>受講申込書!#REF!</f>
        <v>#REF!</v>
      </c>
      <c r="N4" s="13" t="e">
        <f>受講申込書!#REF!</f>
        <v>#REF!</v>
      </c>
      <c r="O4" s="11" t="e">
        <f>受講申込書!#REF!</f>
        <v>#REF!</v>
      </c>
      <c r="P4" s="13" t="e">
        <f>受講申込書!#REF!</f>
        <v>#REF!</v>
      </c>
      <c r="Q4" s="11" t="e">
        <f>受講申込書!#REF!</f>
        <v>#REF!</v>
      </c>
      <c r="R4" s="11" t="e">
        <f>受講申込書!#REF!</f>
        <v>#REF!</v>
      </c>
      <c r="S4" s="11" t="e">
        <f>+_xlfn.SINGLE(受講申込書!#REF!)</f>
        <v>#REF!</v>
      </c>
      <c r="T4" s="35" t="e">
        <f>受講申込書!#REF!</f>
        <v>#REF!</v>
      </c>
      <c r="U4" s="35" t="e">
        <f>受講申込書!#REF!</f>
        <v>#REF!</v>
      </c>
      <c r="V4" s="11" t="e">
        <f>受講申込書!#REF!</f>
        <v>#REF!</v>
      </c>
      <c r="W4" s="11" t="e">
        <f>受講申込書!#REF!</f>
        <v>#REF!</v>
      </c>
      <c r="X4" s="11" t="e">
        <f>受講申込書!#REF!</f>
        <v>#REF!</v>
      </c>
      <c r="Y4" s="11" t="e">
        <f>IF(受講申込書!#REF!="○",受講申込書!#REF!,IF(受講申込書!#REF!="○",受講申込書!#REF!,IF(受講申込書!#REF!="○",受講申込書!#REF!,IF(受講申込書!#REF!="○",受講申込書!#REF!,受講申込書!#REF!))))</f>
        <v>#REF!</v>
      </c>
      <c r="Z4" s="13" t="e">
        <f>受講申込書!#REF!</f>
        <v>#REF!</v>
      </c>
      <c r="AA4" s="11" t="e">
        <f>受講申込書!#REF!</f>
        <v>#REF!</v>
      </c>
      <c r="AB4" s="11" t="e">
        <f>受講申込書!#REF!</f>
        <v>#REF!</v>
      </c>
      <c r="AC4" s="11" t="e">
        <f>受講申込書!#REF!</f>
        <v>#REF!</v>
      </c>
      <c r="AD4" s="11" t="e">
        <f>受講申込書!#REF!</f>
        <v>#REF!</v>
      </c>
      <c r="AE4" s="11" t="e">
        <f>受講申込書!#REF!</f>
        <v>#REF!</v>
      </c>
      <c r="AF4" s="11" t="e">
        <f>受講申込書!#REF!</f>
        <v>#REF!</v>
      </c>
      <c r="AG4" s="11"/>
      <c r="AH4" s="11"/>
    </row>
    <row r="5" spans="1:34" s="14" customFormat="1" ht="37.5" hidden="1" customHeight="1">
      <c r="A5" s="8" t="e">
        <f t="shared" si="0"/>
        <v>#REF!</v>
      </c>
      <c r="B5" s="9">
        <f>受講申込書!$H$7</f>
        <v>0</v>
      </c>
      <c r="C5" s="10">
        <f>受講申込書!$H$8</f>
        <v>0</v>
      </c>
      <c r="D5" s="35">
        <f>受講申込書!$H$9</f>
        <v>0</v>
      </c>
      <c r="E5" s="35">
        <f>受講申込書!$Q$9</f>
        <v>0</v>
      </c>
      <c r="F5" s="102">
        <f>受講申込書!$H$10</f>
        <v>0</v>
      </c>
      <c r="G5" s="11">
        <f>受講申込書!$D$11</f>
        <v>0</v>
      </c>
      <c r="H5" s="12">
        <f>受講申込書!$R$11</f>
        <v>0</v>
      </c>
      <c r="I5" s="10" t="e">
        <f>受講申込書!#REF!</f>
        <v>#REF!</v>
      </c>
      <c r="J5" s="11" t="e">
        <f>受講申込書!#REF!</f>
        <v>#REF!</v>
      </c>
      <c r="K5" s="11" t="e">
        <f>受講申込書!#REF!</f>
        <v>#REF!</v>
      </c>
      <c r="L5" s="11" t="e">
        <f>受講申込書!#REF!&amp;受講申込書!#REF!&amp;受講申込書!#REF!&amp;受講申込書!#REF!&amp;受講申込書!#REF!&amp;受講申込書!#REF!&amp;受講申込書!#REF!</f>
        <v>#REF!</v>
      </c>
      <c r="M5" s="11" t="e">
        <f>受講申込書!#REF!</f>
        <v>#REF!</v>
      </c>
      <c r="N5" s="13" t="e">
        <f>受講申込書!#REF!</f>
        <v>#REF!</v>
      </c>
      <c r="O5" s="11" t="e">
        <f>受講申込書!#REF!</f>
        <v>#REF!</v>
      </c>
      <c r="P5" s="13" t="e">
        <f>受講申込書!#REF!</f>
        <v>#REF!</v>
      </c>
      <c r="Q5" s="11" t="e">
        <f>受講申込書!#REF!</f>
        <v>#REF!</v>
      </c>
      <c r="R5" s="11" t="e">
        <f>受講申込書!#REF!</f>
        <v>#REF!</v>
      </c>
      <c r="S5" s="11" t="e">
        <f>+_xlfn.SINGLE(受講申込書!#REF!)</f>
        <v>#REF!</v>
      </c>
      <c r="T5" s="35" t="e">
        <f>受講申込書!#REF!</f>
        <v>#REF!</v>
      </c>
      <c r="U5" s="35" t="e">
        <f>受講申込書!#REF!</f>
        <v>#REF!</v>
      </c>
      <c r="V5" s="11" t="e">
        <f>受講申込書!#REF!</f>
        <v>#REF!</v>
      </c>
      <c r="W5" s="11" t="e">
        <f>受講申込書!#REF!</f>
        <v>#REF!</v>
      </c>
      <c r="X5" s="11" t="e">
        <f>受講申込書!#REF!</f>
        <v>#REF!</v>
      </c>
      <c r="Y5" s="11" t="e">
        <f>IF(受講申込書!#REF!="○",受講申込書!#REF!,IF(受講申込書!#REF!="○",受講申込書!#REF!,IF(受講申込書!#REF!="○",受講申込書!#REF!,IF(受講申込書!#REF!="○",受講申込書!#REF!,受講申込書!#REF!))))</f>
        <v>#REF!</v>
      </c>
      <c r="Z5" s="13" t="e">
        <f>受講申込書!#REF!</f>
        <v>#REF!</v>
      </c>
      <c r="AA5" s="11" t="e">
        <f>受講申込書!#REF!</f>
        <v>#REF!</v>
      </c>
      <c r="AB5" s="11" t="e">
        <f>受講申込書!#REF!</f>
        <v>#REF!</v>
      </c>
      <c r="AC5" s="11" t="e">
        <f>受講申込書!#REF!</f>
        <v>#REF!</v>
      </c>
      <c r="AD5" s="11" t="e">
        <f>受講申込書!#REF!</f>
        <v>#REF!</v>
      </c>
      <c r="AE5" s="11" t="e">
        <f>受講申込書!#REF!</f>
        <v>#REF!</v>
      </c>
      <c r="AF5" s="11" t="e">
        <f>受講申込書!#REF!</f>
        <v>#REF!</v>
      </c>
      <c r="AG5" s="11"/>
      <c r="AH5" s="11"/>
    </row>
    <row r="6" spans="1:34" s="14" customFormat="1" ht="37.5" hidden="1" customHeight="1">
      <c r="A6" s="8" t="e">
        <f t="shared" si="0"/>
        <v>#REF!</v>
      </c>
      <c r="B6" s="9">
        <f>受講申込書!$H$7</f>
        <v>0</v>
      </c>
      <c r="C6" s="10">
        <f>受講申込書!$H$8</f>
        <v>0</v>
      </c>
      <c r="D6" s="35">
        <f>受講申込書!$H$9</f>
        <v>0</v>
      </c>
      <c r="E6" s="35">
        <f>受講申込書!$Q$9</f>
        <v>0</v>
      </c>
      <c r="F6" s="102">
        <f>受講申込書!$H$10</f>
        <v>0</v>
      </c>
      <c r="G6" s="11">
        <f>受講申込書!$D$11</f>
        <v>0</v>
      </c>
      <c r="H6" s="12">
        <f>受講申込書!$R$11</f>
        <v>0</v>
      </c>
      <c r="I6" s="10" t="e">
        <f>受講申込書!#REF!</f>
        <v>#REF!</v>
      </c>
      <c r="J6" s="11" t="e">
        <f>受講申込書!#REF!</f>
        <v>#REF!</v>
      </c>
      <c r="K6" s="11" t="e">
        <f>受講申込書!#REF!</f>
        <v>#REF!</v>
      </c>
      <c r="L6" s="11" t="e">
        <f>受講申込書!#REF!&amp;受講申込書!#REF!&amp;受講申込書!#REF!&amp;受講申込書!#REF!&amp;受講申込書!#REF!&amp;受講申込書!#REF!&amp;受講申込書!#REF!</f>
        <v>#REF!</v>
      </c>
      <c r="M6" s="11" t="e">
        <f>受講申込書!#REF!</f>
        <v>#REF!</v>
      </c>
      <c r="N6" s="13" t="e">
        <f>受講申込書!#REF!</f>
        <v>#REF!</v>
      </c>
      <c r="O6" s="11" t="e">
        <f>受講申込書!#REF!</f>
        <v>#REF!</v>
      </c>
      <c r="P6" s="13" t="e">
        <f>受講申込書!#REF!</f>
        <v>#REF!</v>
      </c>
      <c r="Q6" s="11" t="e">
        <f>受講申込書!#REF!</f>
        <v>#REF!</v>
      </c>
      <c r="R6" s="11" t="e">
        <f>受講申込書!#REF!</f>
        <v>#REF!</v>
      </c>
      <c r="S6" s="11" t="e">
        <f>+_xlfn.SINGLE(受講申込書!#REF!)</f>
        <v>#REF!</v>
      </c>
      <c r="T6" s="35" t="e">
        <f>受講申込書!#REF!</f>
        <v>#REF!</v>
      </c>
      <c r="U6" s="35" t="e">
        <f>受講申込書!#REF!</f>
        <v>#REF!</v>
      </c>
      <c r="V6" s="11" t="e">
        <f>受講申込書!#REF!</f>
        <v>#REF!</v>
      </c>
      <c r="W6" s="11" t="e">
        <f>受講申込書!#REF!</f>
        <v>#REF!</v>
      </c>
      <c r="X6" s="11" t="e">
        <f>受講申込書!#REF!</f>
        <v>#REF!</v>
      </c>
      <c r="Y6" s="11" t="e">
        <f>IF(受講申込書!#REF!="○",受講申込書!#REF!,IF(受講申込書!#REF!="○",受講申込書!#REF!,IF(受講申込書!#REF!="○",受講申込書!#REF!,IF(受講申込書!#REF!="○",受講申込書!#REF!,受講申込書!#REF!))))</f>
        <v>#REF!</v>
      </c>
      <c r="Z6" s="13" t="e">
        <f>受講申込書!#REF!</f>
        <v>#REF!</v>
      </c>
      <c r="AA6" s="11" t="e">
        <f>受講申込書!#REF!</f>
        <v>#REF!</v>
      </c>
      <c r="AB6" s="11" t="e">
        <f>受講申込書!#REF!</f>
        <v>#REF!</v>
      </c>
      <c r="AC6" s="11" t="e">
        <f>受講申込書!#REF!</f>
        <v>#REF!</v>
      </c>
      <c r="AD6" s="11" t="e">
        <f>受講申込書!#REF!</f>
        <v>#REF!</v>
      </c>
      <c r="AE6" s="11" t="e">
        <f>受講申込書!#REF!</f>
        <v>#REF!</v>
      </c>
      <c r="AF6" s="11" t="e">
        <f>受講申込書!#REF!</f>
        <v>#REF!</v>
      </c>
      <c r="AG6" s="11"/>
      <c r="AH6" s="11"/>
    </row>
    <row r="7" spans="1:34" s="14" customFormat="1" ht="37.5" hidden="1" customHeight="1">
      <c r="A7" s="8" t="e">
        <f t="shared" si="0"/>
        <v>#REF!</v>
      </c>
      <c r="B7" s="9">
        <f>受講申込書!$H$7</f>
        <v>0</v>
      </c>
      <c r="C7" s="10">
        <f>受講申込書!$H$8</f>
        <v>0</v>
      </c>
      <c r="D7" s="35">
        <f>受講申込書!$H$9</f>
        <v>0</v>
      </c>
      <c r="E7" s="35">
        <f>受講申込書!$Q$9</f>
        <v>0</v>
      </c>
      <c r="F7" s="102">
        <f>受講申込書!$H$10</f>
        <v>0</v>
      </c>
      <c r="G7" s="11">
        <f>受講申込書!$D$11</f>
        <v>0</v>
      </c>
      <c r="H7" s="12">
        <f>受講申込書!$R$11</f>
        <v>0</v>
      </c>
      <c r="I7" s="10" t="e">
        <f>受講申込書!#REF!</f>
        <v>#REF!</v>
      </c>
      <c r="J7" s="11" t="e">
        <f>受講申込書!#REF!</f>
        <v>#REF!</v>
      </c>
      <c r="K7" s="11" t="e">
        <f>受講申込書!#REF!</f>
        <v>#REF!</v>
      </c>
      <c r="L7" s="11" t="e">
        <f>受講申込書!#REF!&amp;受講申込書!#REF!&amp;受講申込書!#REF!&amp;受講申込書!#REF!&amp;受講申込書!#REF!&amp;受講申込書!#REF!&amp;受講申込書!#REF!</f>
        <v>#REF!</v>
      </c>
      <c r="M7" s="11" t="e">
        <f>受講申込書!#REF!</f>
        <v>#REF!</v>
      </c>
      <c r="N7" s="13" t="e">
        <f>受講申込書!#REF!</f>
        <v>#REF!</v>
      </c>
      <c r="O7" s="11" t="e">
        <f>受講申込書!#REF!</f>
        <v>#REF!</v>
      </c>
      <c r="P7" s="13" t="e">
        <f>受講申込書!#REF!</f>
        <v>#REF!</v>
      </c>
      <c r="Q7" s="11" t="e">
        <f>受講申込書!#REF!</f>
        <v>#REF!</v>
      </c>
      <c r="R7" s="11" t="e">
        <f>受講申込書!#REF!</f>
        <v>#REF!</v>
      </c>
      <c r="S7" s="11" t="e">
        <f>+受講申込書!#REF!</f>
        <v>#REF!</v>
      </c>
      <c r="T7" s="35" t="e">
        <f>受講申込書!#REF!</f>
        <v>#REF!</v>
      </c>
      <c r="U7" s="35" t="e">
        <f>受講申込書!#REF!</f>
        <v>#REF!</v>
      </c>
      <c r="V7" s="11" t="e">
        <f>受講申込書!#REF!</f>
        <v>#REF!</v>
      </c>
      <c r="W7" s="11" t="e">
        <f>受講申込書!#REF!</f>
        <v>#REF!</v>
      </c>
      <c r="X7" s="11" t="e">
        <f>受講申込書!#REF!</f>
        <v>#REF!</v>
      </c>
      <c r="Y7" s="11" t="e">
        <f>IF(受講申込書!#REF!="○",受講申込書!#REF!,IF(受講申込書!#REF!="○",受講申込書!#REF!,IF(受講申込書!#REF!="○",受講申込書!#REF!,IF(受講申込書!#REF!="○",受講申込書!#REF!,受講申込書!#REF!))))</f>
        <v>#REF!</v>
      </c>
      <c r="Z7" s="13" t="e">
        <f>受講申込書!#REF!</f>
        <v>#REF!</v>
      </c>
      <c r="AA7" s="11" t="e">
        <f>受講申込書!#REF!</f>
        <v>#REF!</v>
      </c>
      <c r="AB7" s="11" t="e">
        <f>受講申込書!#REF!</f>
        <v>#REF!</v>
      </c>
      <c r="AC7" s="11" t="e">
        <f>受講申込書!#REF!</f>
        <v>#REF!</v>
      </c>
      <c r="AD7" s="11" t="e">
        <f>受講申込書!#REF!</f>
        <v>#REF!</v>
      </c>
      <c r="AE7" s="11" t="e">
        <f>受講申込書!#REF!</f>
        <v>#REF!</v>
      </c>
      <c r="AF7" s="11" t="e">
        <f>受講申込書!#REF!</f>
        <v>#REF!</v>
      </c>
      <c r="AG7" s="11"/>
      <c r="AH7" s="11"/>
    </row>
    <row r="8" spans="1:34" s="14" customFormat="1" ht="37.5" hidden="1" customHeight="1">
      <c r="A8" s="8" t="e">
        <f t="shared" si="0"/>
        <v>#REF!</v>
      </c>
      <c r="B8" s="9">
        <f>受講申込書!$H$7</f>
        <v>0</v>
      </c>
      <c r="C8" s="10">
        <f>受講申込書!$H$8</f>
        <v>0</v>
      </c>
      <c r="D8" s="35">
        <f>受講申込書!$H$9</f>
        <v>0</v>
      </c>
      <c r="E8" s="35">
        <f>受講申込書!$Q$9</f>
        <v>0</v>
      </c>
      <c r="F8" s="102">
        <f>受講申込書!$H$10</f>
        <v>0</v>
      </c>
      <c r="G8" s="11">
        <f>受講申込書!$D$11</f>
        <v>0</v>
      </c>
      <c r="H8" s="12">
        <f>受講申込書!$R$11</f>
        <v>0</v>
      </c>
      <c r="I8" s="10" t="e">
        <f>受講申込書!#REF!</f>
        <v>#REF!</v>
      </c>
      <c r="J8" s="11" t="e">
        <f>受講申込書!#REF!</f>
        <v>#REF!</v>
      </c>
      <c r="K8" s="11" t="e">
        <f>受講申込書!#REF!</f>
        <v>#REF!</v>
      </c>
      <c r="L8" s="11" t="e">
        <f>受講申込書!#REF!&amp;受講申込書!#REF!&amp;受講申込書!#REF!&amp;受講申込書!#REF!&amp;受講申込書!#REF!&amp;受講申込書!#REF!&amp;受講申込書!#REF!</f>
        <v>#REF!</v>
      </c>
      <c r="M8" s="11" t="e">
        <f>受講申込書!#REF!</f>
        <v>#REF!</v>
      </c>
      <c r="N8" s="13" t="e">
        <f>受講申込書!#REF!</f>
        <v>#REF!</v>
      </c>
      <c r="O8" s="11" t="e">
        <f>受講申込書!#REF!</f>
        <v>#REF!</v>
      </c>
      <c r="P8" s="13" t="e">
        <f>受講申込書!#REF!</f>
        <v>#REF!</v>
      </c>
      <c r="Q8" s="11" t="e">
        <f>受講申込書!#REF!</f>
        <v>#REF!</v>
      </c>
      <c r="R8" s="11" t="e">
        <f>受講申込書!#REF!</f>
        <v>#REF!</v>
      </c>
      <c r="S8" s="11" t="e">
        <f>+_xlfn.SINGLE(受講申込書!#REF!)</f>
        <v>#REF!</v>
      </c>
      <c r="T8" s="35" t="e">
        <f>受講申込書!#REF!</f>
        <v>#REF!</v>
      </c>
      <c r="U8" s="35" t="e">
        <f>受講申込書!#REF!</f>
        <v>#REF!</v>
      </c>
      <c r="V8" s="11" t="e">
        <f>受講申込書!#REF!</f>
        <v>#REF!</v>
      </c>
      <c r="W8" s="11" t="e">
        <f>受講申込書!#REF!</f>
        <v>#REF!</v>
      </c>
      <c r="X8" s="11" t="e">
        <f>受講申込書!#REF!</f>
        <v>#REF!</v>
      </c>
      <c r="Y8" s="11" t="e">
        <f>IF(受講申込書!#REF!="○",受講申込書!#REF!,IF(受講申込書!#REF!="○",受講申込書!#REF!,IF(受講申込書!#REF!="○",受講申込書!#REF!,IF(受講申込書!#REF!="○",受講申込書!#REF!,受講申込書!#REF!))))</f>
        <v>#REF!</v>
      </c>
      <c r="Z8" s="13" t="e">
        <f>受講申込書!#REF!</f>
        <v>#REF!</v>
      </c>
      <c r="AA8" s="11" t="e">
        <f>受講申込書!#REF!</f>
        <v>#REF!</v>
      </c>
      <c r="AB8" s="11" t="e">
        <f>受講申込書!#REF!</f>
        <v>#REF!</v>
      </c>
      <c r="AC8" s="11" t="e">
        <f>受講申込書!#REF!</f>
        <v>#REF!</v>
      </c>
      <c r="AD8" s="11" t="e">
        <f>受講申込書!#REF!</f>
        <v>#REF!</v>
      </c>
      <c r="AE8" s="11" t="e">
        <f>受講申込書!#REF!</f>
        <v>#REF!</v>
      </c>
      <c r="AF8" s="11" t="e">
        <f>受講申込書!#REF!</f>
        <v>#REF!</v>
      </c>
      <c r="AG8" s="11"/>
      <c r="AH8" s="11"/>
    </row>
    <row r="9" spans="1:34" s="14" customFormat="1" ht="37.5" hidden="1" customHeight="1">
      <c r="A9" s="8" t="e">
        <f t="shared" si="0"/>
        <v>#REF!</v>
      </c>
      <c r="B9" s="9">
        <f>受講申込書!$H$7</f>
        <v>0</v>
      </c>
      <c r="C9" s="10">
        <f>受講申込書!$H$8</f>
        <v>0</v>
      </c>
      <c r="D9" s="35">
        <f>受講申込書!$H$9</f>
        <v>0</v>
      </c>
      <c r="E9" s="35">
        <f>受講申込書!$Q$9</f>
        <v>0</v>
      </c>
      <c r="F9" s="102">
        <f>受講申込書!$H$10</f>
        <v>0</v>
      </c>
      <c r="G9" s="11">
        <f>受講申込書!$D$11</f>
        <v>0</v>
      </c>
      <c r="H9" s="12">
        <f>受講申込書!$R$11</f>
        <v>0</v>
      </c>
      <c r="I9" s="10" t="e">
        <f>受講申込書!#REF!</f>
        <v>#REF!</v>
      </c>
      <c r="J9" s="11" t="e">
        <f>受講申込書!#REF!</f>
        <v>#REF!</v>
      </c>
      <c r="K9" s="11" t="e">
        <f>受講申込書!#REF!</f>
        <v>#REF!</v>
      </c>
      <c r="L9" s="11" t="e">
        <f>受講申込書!#REF!&amp;受講申込書!#REF!&amp;受講申込書!#REF!&amp;受講申込書!#REF!&amp;受講申込書!#REF!&amp;受講申込書!#REF!&amp;受講申込書!#REF!</f>
        <v>#REF!</v>
      </c>
      <c r="M9" s="11" t="e">
        <f>受講申込書!#REF!</f>
        <v>#REF!</v>
      </c>
      <c r="N9" s="13" t="e">
        <f>受講申込書!#REF!</f>
        <v>#REF!</v>
      </c>
      <c r="O9" s="11" t="e">
        <f>受講申込書!#REF!</f>
        <v>#REF!</v>
      </c>
      <c r="P9" s="13" t="e">
        <f>受講申込書!#REF!</f>
        <v>#REF!</v>
      </c>
      <c r="Q9" s="11" t="e">
        <f>受講申込書!#REF!</f>
        <v>#REF!</v>
      </c>
      <c r="R9" s="11" t="e">
        <f>受講申込書!#REF!</f>
        <v>#REF!</v>
      </c>
      <c r="S9" s="11" t="e">
        <f>+_xlfn.SINGLE(受講申込書!#REF!)</f>
        <v>#REF!</v>
      </c>
      <c r="T9" s="35" t="e">
        <f>受講申込書!#REF!</f>
        <v>#REF!</v>
      </c>
      <c r="U9" s="35" t="e">
        <f>受講申込書!#REF!</f>
        <v>#REF!</v>
      </c>
      <c r="V9" s="11" t="e">
        <f>受講申込書!#REF!</f>
        <v>#REF!</v>
      </c>
      <c r="W9" s="11" t="e">
        <f>受講申込書!#REF!</f>
        <v>#REF!</v>
      </c>
      <c r="X9" s="11" t="e">
        <f>受講申込書!#REF!</f>
        <v>#REF!</v>
      </c>
      <c r="Y9" s="11" t="e">
        <f>IF(受講申込書!#REF!="○",受講申込書!#REF!,IF(受講申込書!#REF!="○",受講申込書!#REF!,IF(受講申込書!#REF!="○",受講申込書!#REF!,IF(受講申込書!#REF!="○",受講申込書!#REF!,受講申込書!#REF!))))</f>
        <v>#REF!</v>
      </c>
      <c r="Z9" s="13" t="e">
        <f>受講申込書!#REF!</f>
        <v>#REF!</v>
      </c>
      <c r="AA9" s="11" t="e">
        <f>受講申込書!#REF!</f>
        <v>#REF!</v>
      </c>
      <c r="AB9" s="11" t="e">
        <f>受講申込書!#REF!</f>
        <v>#REF!</v>
      </c>
      <c r="AC9" s="11" t="e">
        <f>受講申込書!#REF!</f>
        <v>#REF!</v>
      </c>
      <c r="AD9" s="11" t="e">
        <f>受講申込書!#REF!</f>
        <v>#REF!</v>
      </c>
      <c r="AE9" s="11" t="e">
        <f>受講申込書!#REF!</f>
        <v>#REF!</v>
      </c>
      <c r="AF9" s="11" t="e">
        <f>受講申込書!#REF!</f>
        <v>#REF!</v>
      </c>
      <c r="AG9" s="11"/>
      <c r="AH9" s="11"/>
    </row>
    <row r="10" spans="1:34" s="14" customFormat="1" ht="37.5" hidden="1" customHeight="1">
      <c r="A10" s="8" t="e">
        <f t="shared" si="0"/>
        <v>#REF!</v>
      </c>
      <c r="B10" s="9">
        <f>受講申込書!$H$7</f>
        <v>0</v>
      </c>
      <c r="C10" s="10">
        <f>受講申込書!$H$8</f>
        <v>0</v>
      </c>
      <c r="D10" s="35">
        <f>受講申込書!$H$9</f>
        <v>0</v>
      </c>
      <c r="E10" s="35">
        <f>受講申込書!$Q$9</f>
        <v>0</v>
      </c>
      <c r="F10" s="102">
        <f>受講申込書!$H$10</f>
        <v>0</v>
      </c>
      <c r="G10" s="11">
        <f>受講申込書!$D$11</f>
        <v>0</v>
      </c>
      <c r="H10" s="12">
        <f>受講申込書!$R$11</f>
        <v>0</v>
      </c>
      <c r="I10" s="10" t="e">
        <f>受講申込書!#REF!</f>
        <v>#REF!</v>
      </c>
      <c r="J10" s="11" t="e">
        <f>受講申込書!#REF!</f>
        <v>#REF!</v>
      </c>
      <c r="K10" s="11" t="e">
        <f>受講申込書!#REF!</f>
        <v>#REF!</v>
      </c>
      <c r="L10" s="11" t="e">
        <f>受講申込書!#REF!&amp;受講申込書!#REF!&amp;受講申込書!#REF!&amp;受講申込書!#REF!&amp;受講申込書!#REF!&amp;受講申込書!#REF!&amp;受講申込書!#REF!</f>
        <v>#REF!</v>
      </c>
      <c r="M10" s="11" t="e">
        <f>受講申込書!#REF!</f>
        <v>#REF!</v>
      </c>
      <c r="N10" s="13" t="e">
        <f>受講申込書!#REF!</f>
        <v>#REF!</v>
      </c>
      <c r="O10" s="11" t="e">
        <f>受講申込書!#REF!</f>
        <v>#REF!</v>
      </c>
      <c r="P10" s="13" t="e">
        <f>受講申込書!#REF!</f>
        <v>#REF!</v>
      </c>
      <c r="Q10" s="11" t="e">
        <f>受講申込書!#REF!</f>
        <v>#REF!</v>
      </c>
      <c r="R10" s="11" t="e">
        <f>受講申込書!#REF!</f>
        <v>#REF!</v>
      </c>
      <c r="S10" s="11" t="e">
        <f>+_xlfn.SINGLE(受講申込書!#REF!)</f>
        <v>#REF!</v>
      </c>
      <c r="T10" s="35" t="e">
        <f>受講申込書!#REF!</f>
        <v>#REF!</v>
      </c>
      <c r="U10" s="35" t="e">
        <f>受講申込書!#REF!</f>
        <v>#REF!</v>
      </c>
      <c r="V10" s="11" t="e">
        <f>受講申込書!#REF!</f>
        <v>#REF!</v>
      </c>
      <c r="W10" s="11" t="e">
        <f>受講申込書!#REF!</f>
        <v>#REF!</v>
      </c>
      <c r="X10" s="11" t="e">
        <f>受講申込書!#REF!</f>
        <v>#REF!</v>
      </c>
      <c r="Y10" s="11" t="e">
        <f>IF(受講申込書!#REF!="○",受講申込書!#REF!,IF(受講申込書!#REF!="○",受講申込書!#REF!,IF(受講申込書!#REF!="○",受講申込書!#REF!,IF(受講申込書!#REF!="○",受講申込書!#REF!,受講申込書!#REF!))))</f>
        <v>#REF!</v>
      </c>
      <c r="Z10" s="13" t="e">
        <f>受講申込書!#REF!</f>
        <v>#REF!</v>
      </c>
      <c r="AA10" s="11" t="e">
        <f>受講申込書!#REF!</f>
        <v>#REF!</v>
      </c>
      <c r="AB10" s="11" t="e">
        <f>受講申込書!#REF!</f>
        <v>#REF!</v>
      </c>
      <c r="AC10" s="11" t="e">
        <f>受講申込書!#REF!</f>
        <v>#REF!</v>
      </c>
      <c r="AD10" s="11" t="e">
        <f>受講申込書!#REF!</f>
        <v>#REF!</v>
      </c>
      <c r="AE10" s="11" t="e">
        <f>受講申込書!#REF!</f>
        <v>#REF!</v>
      </c>
      <c r="AF10" s="11" t="e">
        <f>受講申込書!#REF!</f>
        <v>#REF!</v>
      </c>
      <c r="AG10" s="11"/>
      <c r="AH10" s="11"/>
    </row>
    <row r="11" spans="1:34" s="14" customFormat="1" ht="37.5" hidden="1" customHeight="1">
      <c r="A11" s="8" t="e">
        <f t="shared" si="0"/>
        <v>#REF!</v>
      </c>
      <c r="B11" s="9">
        <f>受講申込書!$H$7</f>
        <v>0</v>
      </c>
      <c r="C11" s="10">
        <f>受講申込書!$H$8</f>
        <v>0</v>
      </c>
      <c r="D11" s="35">
        <f>受講申込書!$H$9</f>
        <v>0</v>
      </c>
      <c r="E11" s="35">
        <f>受講申込書!$Q$9</f>
        <v>0</v>
      </c>
      <c r="F11" s="102">
        <f>受講申込書!$H$10</f>
        <v>0</v>
      </c>
      <c r="G11" s="11">
        <f>受講申込書!$D$11</f>
        <v>0</v>
      </c>
      <c r="H11" s="12">
        <f>受講申込書!$R$11</f>
        <v>0</v>
      </c>
      <c r="I11" s="10" t="e">
        <f>受講申込書!#REF!</f>
        <v>#REF!</v>
      </c>
      <c r="J11" s="11" t="e">
        <f>受講申込書!#REF!</f>
        <v>#REF!</v>
      </c>
      <c r="K11" s="11" t="e">
        <f>受講申込書!#REF!</f>
        <v>#REF!</v>
      </c>
      <c r="L11" s="11" t="e">
        <f>受講申込書!#REF!&amp;受講申込書!#REF!&amp;受講申込書!#REF!&amp;受講申込書!#REF!&amp;受講申込書!#REF!&amp;受講申込書!#REF!&amp;受講申込書!#REF!</f>
        <v>#REF!</v>
      </c>
      <c r="M11" s="11" t="e">
        <f>受講申込書!#REF!</f>
        <v>#REF!</v>
      </c>
      <c r="N11" s="13" t="e">
        <f>受講申込書!#REF!</f>
        <v>#REF!</v>
      </c>
      <c r="O11" s="11" t="e">
        <f>受講申込書!#REF!</f>
        <v>#REF!</v>
      </c>
      <c r="P11" s="13" t="e">
        <f>受講申込書!#REF!</f>
        <v>#REF!</v>
      </c>
      <c r="Q11" s="11" t="e">
        <f>受講申込書!#REF!</f>
        <v>#REF!</v>
      </c>
      <c r="R11" s="11" t="e">
        <f>受講申込書!#REF!</f>
        <v>#REF!</v>
      </c>
      <c r="S11" s="11" t="e">
        <f>+_xlfn.SINGLE(受講申込書!#REF!)</f>
        <v>#REF!</v>
      </c>
      <c r="T11" s="35" t="e">
        <f>受講申込書!#REF!</f>
        <v>#REF!</v>
      </c>
      <c r="U11" s="35" t="e">
        <f>受講申込書!#REF!</f>
        <v>#REF!</v>
      </c>
      <c r="V11" s="11" t="e">
        <f>受講申込書!#REF!</f>
        <v>#REF!</v>
      </c>
      <c r="W11" s="11" t="e">
        <f>受講申込書!#REF!</f>
        <v>#REF!</v>
      </c>
      <c r="X11" s="11" t="e">
        <f>受講申込書!#REF!</f>
        <v>#REF!</v>
      </c>
      <c r="Y11" s="11" t="e">
        <f>IF(受講申込書!#REF!="○",受講申込書!#REF!,IF(受講申込書!#REF!="○",受講申込書!#REF!,IF(受講申込書!#REF!="○",受講申込書!#REF!,IF(受講申込書!#REF!="○",受講申込書!#REF!,受講申込書!#REF!))))</f>
        <v>#REF!</v>
      </c>
      <c r="Z11" s="13" t="e">
        <f>受講申込書!#REF!</f>
        <v>#REF!</v>
      </c>
      <c r="AA11" s="11" t="e">
        <f>受講申込書!#REF!</f>
        <v>#REF!</v>
      </c>
      <c r="AB11" s="11" t="e">
        <f>受講申込書!#REF!</f>
        <v>#REF!</v>
      </c>
      <c r="AC11" s="11" t="e">
        <f>受講申込書!#REF!</f>
        <v>#REF!</v>
      </c>
      <c r="AD11" s="11" t="e">
        <f>受講申込書!#REF!</f>
        <v>#REF!</v>
      </c>
      <c r="AE11" s="11" t="e">
        <f>受講申込書!#REF!</f>
        <v>#REF!</v>
      </c>
      <c r="AF11" s="11" t="e">
        <f>受講申込書!#REF!</f>
        <v>#REF!</v>
      </c>
      <c r="AG11" s="11"/>
      <c r="AH11" s="11"/>
    </row>
    <row r="12" spans="1:34" s="14" customFormat="1" ht="37.5" hidden="1" customHeight="1">
      <c r="A12" s="8" t="e">
        <f t="shared" si="0"/>
        <v>#REF!</v>
      </c>
      <c r="B12" s="9">
        <f>受講申込書!$H$7</f>
        <v>0</v>
      </c>
      <c r="C12" s="10">
        <f>受講申込書!$H$8</f>
        <v>0</v>
      </c>
      <c r="D12" s="35">
        <f>受講申込書!$H$9</f>
        <v>0</v>
      </c>
      <c r="E12" s="35">
        <f>受講申込書!$Q$9</f>
        <v>0</v>
      </c>
      <c r="F12" s="102">
        <f>受講申込書!$H$10</f>
        <v>0</v>
      </c>
      <c r="G12" s="11">
        <f>受講申込書!$D$11</f>
        <v>0</v>
      </c>
      <c r="H12" s="12">
        <f>受講申込書!$R$11</f>
        <v>0</v>
      </c>
      <c r="I12" s="10" t="e">
        <f>受講申込書!#REF!</f>
        <v>#REF!</v>
      </c>
      <c r="J12" s="11" t="e">
        <f>受講申込書!#REF!</f>
        <v>#REF!</v>
      </c>
      <c r="K12" s="11" t="e">
        <f>受講申込書!#REF!</f>
        <v>#REF!</v>
      </c>
      <c r="L12" s="11" t="e">
        <f>受講申込書!#REF!&amp;受講申込書!#REF!&amp;受講申込書!#REF!&amp;受講申込書!#REF!&amp;受講申込書!#REF!&amp;受講申込書!#REF!&amp;受講申込書!#REF!</f>
        <v>#REF!</v>
      </c>
      <c r="M12" s="11" t="e">
        <f>受講申込書!#REF!</f>
        <v>#REF!</v>
      </c>
      <c r="N12" s="13" t="e">
        <f>受講申込書!#REF!</f>
        <v>#REF!</v>
      </c>
      <c r="O12" s="11" t="e">
        <f>受講申込書!#REF!</f>
        <v>#REF!</v>
      </c>
      <c r="P12" s="11" t="e">
        <f>受講申込書!#REF!</f>
        <v>#REF!</v>
      </c>
      <c r="Q12" s="11" t="e">
        <f>受講申込書!#REF!</f>
        <v>#REF!</v>
      </c>
      <c r="R12" s="11" t="e">
        <f>受講申込書!#REF!</f>
        <v>#REF!</v>
      </c>
      <c r="S12" s="11" t="e">
        <f>+受講申込書!#REF!</f>
        <v>#REF!</v>
      </c>
      <c r="T12" s="35" t="e">
        <f>受講申込書!#REF!</f>
        <v>#REF!</v>
      </c>
      <c r="U12" s="35" t="e">
        <f>受講申込書!#REF!</f>
        <v>#REF!</v>
      </c>
      <c r="V12" s="11" t="e">
        <f>受講申込書!#REF!</f>
        <v>#REF!</v>
      </c>
      <c r="W12" s="11" t="e">
        <f>受講申込書!#REF!</f>
        <v>#REF!</v>
      </c>
      <c r="X12" s="11" t="e">
        <f>受講申込書!#REF!</f>
        <v>#REF!</v>
      </c>
      <c r="Y12" s="11" t="e">
        <f>IF(受講申込書!#REF!="○",受講申込書!#REF!,IF(受講申込書!#REF!="○",受講申込書!#REF!,IF(受講申込書!#REF!="○",受講申込書!#REF!,IF(受講申込書!#REF!="○",受講申込書!#REF!,受講申込書!#REF!))))</f>
        <v>#REF!</v>
      </c>
      <c r="Z12" s="13" t="e">
        <f>受講申込書!#REF!</f>
        <v>#REF!</v>
      </c>
      <c r="AA12" s="11" t="e">
        <f>受講申込書!#REF!</f>
        <v>#REF!</v>
      </c>
      <c r="AB12" s="11" t="e">
        <f>受講申込書!#REF!</f>
        <v>#REF!</v>
      </c>
      <c r="AC12" s="11" t="e">
        <f>受講申込書!#REF!</f>
        <v>#REF!</v>
      </c>
      <c r="AD12" s="11" t="e">
        <f>受講申込書!#REF!</f>
        <v>#REF!</v>
      </c>
      <c r="AE12" s="11" t="e">
        <f>受講申込書!#REF!</f>
        <v>#REF!</v>
      </c>
      <c r="AF12" s="11" t="e">
        <f>_xlfn.SINGLE(受講申込書!#REF!)</f>
        <v>#REF!</v>
      </c>
      <c r="AG12" s="11"/>
      <c r="AH12" s="11"/>
    </row>
    <row r="13" spans="1:34" s="14" customFormat="1" ht="37.5" hidden="1" customHeight="1">
      <c r="A13" s="8" t="e">
        <f t="shared" si="0"/>
        <v>#REF!</v>
      </c>
      <c r="B13" s="9">
        <f>受講申込書!$H$7</f>
        <v>0</v>
      </c>
      <c r="C13" s="10">
        <f>受講申込書!$H$8</f>
        <v>0</v>
      </c>
      <c r="D13" s="35">
        <f>受講申込書!$H$9</f>
        <v>0</v>
      </c>
      <c r="E13" s="35">
        <f>受講申込書!$Q$9</f>
        <v>0</v>
      </c>
      <c r="F13" s="102">
        <f>受講申込書!$H$10</f>
        <v>0</v>
      </c>
      <c r="G13" s="11">
        <f>受講申込書!$D$11</f>
        <v>0</v>
      </c>
      <c r="H13" s="12">
        <f>受講申込書!$R$11</f>
        <v>0</v>
      </c>
      <c r="I13" s="10" t="e">
        <f>受講申込書!#REF!</f>
        <v>#REF!</v>
      </c>
      <c r="J13" s="11" t="e">
        <f>受講申込書!#REF!</f>
        <v>#REF!</v>
      </c>
      <c r="K13" s="11" t="e">
        <f>受講申込書!#REF!</f>
        <v>#REF!</v>
      </c>
      <c r="L13" s="11" t="e">
        <f>受講申込書!#REF!&amp;受講申込書!#REF!&amp;受講申込書!#REF!&amp;受講申込書!#REF!&amp;受講申込書!#REF!&amp;受講申込書!#REF!&amp;受講申込書!#REF!</f>
        <v>#REF!</v>
      </c>
      <c r="M13" s="11" t="e">
        <f>受講申込書!#REF!</f>
        <v>#REF!</v>
      </c>
      <c r="N13" s="13" t="e">
        <f>受講申込書!#REF!</f>
        <v>#REF!</v>
      </c>
      <c r="O13" s="11" t="e">
        <f>受講申込書!#REF!</f>
        <v>#REF!</v>
      </c>
      <c r="P13" s="11" t="e">
        <f>受講申込書!#REF!</f>
        <v>#REF!</v>
      </c>
      <c r="Q13" s="11" t="e">
        <f>受講申込書!#REF!</f>
        <v>#REF!</v>
      </c>
      <c r="R13" s="11" t="e">
        <f>受講申込書!#REF!</f>
        <v>#REF!</v>
      </c>
      <c r="S13" s="11" t="e">
        <f>+受講申込書!#REF!</f>
        <v>#REF!</v>
      </c>
      <c r="T13" s="35" t="e">
        <f>受講申込書!#REF!</f>
        <v>#REF!</v>
      </c>
      <c r="U13" s="35" t="e">
        <f>受講申込書!#REF!</f>
        <v>#REF!</v>
      </c>
      <c r="V13" s="11" t="e">
        <f>受講申込書!#REF!</f>
        <v>#REF!</v>
      </c>
      <c r="W13" s="11" t="e">
        <f>受講申込書!#REF!</f>
        <v>#REF!</v>
      </c>
      <c r="X13" s="11" t="e">
        <f>受講申込書!#REF!</f>
        <v>#REF!</v>
      </c>
      <c r="Y13" s="11" t="e">
        <f>IF(受講申込書!#REF!="○",受講申込書!#REF!,IF(受講申込書!#REF!="○",受講申込書!#REF!,IF(受講申込書!#REF!="○",受講申込書!#REF!,IF(受講申込書!#REF!="○",受講申込書!#REF!,受講申込書!#REF!))))</f>
        <v>#REF!</v>
      </c>
      <c r="Z13" s="13" t="e">
        <f>受講申込書!#REF!</f>
        <v>#REF!</v>
      </c>
      <c r="AA13" s="11" t="e">
        <f>受講申込書!#REF!</f>
        <v>#REF!</v>
      </c>
      <c r="AB13" s="11" t="e">
        <f>受講申込書!#REF!</f>
        <v>#REF!</v>
      </c>
      <c r="AC13" s="11" t="e">
        <f>受講申込書!#REF!</f>
        <v>#REF!</v>
      </c>
      <c r="AD13" s="11" t="e">
        <f>受講申込書!#REF!</f>
        <v>#REF!</v>
      </c>
      <c r="AE13" s="11" t="e">
        <f>受講申込書!#REF!</f>
        <v>#REF!</v>
      </c>
      <c r="AF13" s="11" t="e">
        <f>_xlfn.SINGLE(受講申込書!#REF!)</f>
        <v>#REF!</v>
      </c>
      <c r="AG13" s="11"/>
      <c r="AH13" s="11"/>
    </row>
    <row r="14" spans="1:34" s="14" customFormat="1" ht="37.5" hidden="1" customHeight="1">
      <c r="A14" s="8" t="e">
        <f t="shared" si="0"/>
        <v>#REF!</v>
      </c>
      <c r="B14" s="9">
        <f>受講申込書!$H$7</f>
        <v>0</v>
      </c>
      <c r="C14" s="10">
        <f>受講申込書!$H$8</f>
        <v>0</v>
      </c>
      <c r="D14" s="35">
        <f>受講申込書!$H$9</f>
        <v>0</v>
      </c>
      <c r="E14" s="35">
        <f>受講申込書!$Q$9</f>
        <v>0</v>
      </c>
      <c r="F14" s="102">
        <f>受講申込書!$H$10</f>
        <v>0</v>
      </c>
      <c r="G14" s="11">
        <f>受講申込書!$D$11</f>
        <v>0</v>
      </c>
      <c r="H14" s="12">
        <f>受講申込書!$R$11</f>
        <v>0</v>
      </c>
      <c r="I14" s="10" t="e">
        <f>受講申込書!#REF!</f>
        <v>#REF!</v>
      </c>
      <c r="J14" s="11" t="e">
        <f>受講申込書!#REF!</f>
        <v>#REF!</v>
      </c>
      <c r="K14" s="11" t="e">
        <f>受講申込書!#REF!</f>
        <v>#REF!</v>
      </c>
      <c r="L14" s="11" t="e">
        <f>受講申込書!#REF!&amp;受講申込書!#REF!&amp;受講申込書!#REF!&amp;受講申込書!#REF!&amp;受講申込書!#REF!&amp;受講申込書!#REF!&amp;受講申込書!#REF!</f>
        <v>#REF!</v>
      </c>
      <c r="M14" s="11" t="e">
        <f>受講申込書!#REF!</f>
        <v>#REF!</v>
      </c>
      <c r="N14" s="13" t="e">
        <f>受講申込書!#REF!</f>
        <v>#REF!</v>
      </c>
      <c r="O14" s="11" t="e">
        <f>受講申込書!#REF!</f>
        <v>#REF!</v>
      </c>
      <c r="P14" s="11" t="e">
        <f>受講申込書!#REF!</f>
        <v>#REF!</v>
      </c>
      <c r="Q14" s="11" t="e">
        <f>受講申込書!#REF!</f>
        <v>#REF!</v>
      </c>
      <c r="R14" s="11" t="e">
        <f>受講申込書!#REF!</f>
        <v>#REF!</v>
      </c>
      <c r="S14" s="11" t="e">
        <f>+受講申込書!#REF!</f>
        <v>#REF!</v>
      </c>
      <c r="T14" s="35" t="e">
        <f>受講申込書!#REF!</f>
        <v>#REF!</v>
      </c>
      <c r="U14" s="35" t="e">
        <f>受講申込書!#REF!</f>
        <v>#REF!</v>
      </c>
      <c r="V14" s="11" t="e">
        <f>受講申込書!#REF!</f>
        <v>#REF!</v>
      </c>
      <c r="W14" s="11" t="e">
        <f>受講申込書!#REF!</f>
        <v>#REF!</v>
      </c>
      <c r="X14" s="11" t="e">
        <f>受講申込書!#REF!</f>
        <v>#REF!</v>
      </c>
      <c r="Y14" s="11" t="e">
        <f>IF(受講申込書!#REF!="○",受講申込書!#REF!,IF(受講申込書!#REF!="○",受講申込書!#REF!,IF(受講申込書!#REF!="○",受講申込書!#REF!,IF(受講申込書!#REF!="○",受講申込書!N123,受講申込書!Q123))))</f>
        <v>#REF!</v>
      </c>
      <c r="Z14" s="13" t="e">
        <f>受講申込書!#REF!</f>
        <v>#REF!</v>
      </c>
      <c r="AA14" s="11" t="e">
        <f>受講申込書!#REF!</f>
        <v>#REF!</v>
      </c>
      <c r="AB14" s="11" t="e">
        <f>受講申込書!#REF!</f>
        <v>#REF!</v>
      </c>
      <c r="AC14" s="11" t="e">
        <f>受講申込書!#REF!</f>
        <v>#REF!</v>
      </c>
      <c r="AD14" s="11" t="e">
        <f>受講申込書!#REF!</f>
        <v>#REF!</v>
      </c>
      <c r="AE14" s="11" t="e">
        <f>受講申込書!#REF!</f>
        <v>#REF!</v>
      </c>
      <c r="AF14" s="11" t="e">
        <f>_xlfn.SINGLE(受講申込書!#REF!)</f>
        <v>#REF!</v>
      </c>
      <c r="AG14" s="11"/>
      <c r="AH14" s="11"/>
    </row>
    <row r="15" spans="1:34" s="14" customFormat="1" ht="37.5" hidden="1" customHeight="1">
      <c r="A15" s="8" t="e">
        <f t="shared" si="0"/>
        <v>#REF!</v>
      </c>
      <c r="B15" s="9">
        <f>受講申込書!$H$7</f>
        <v>0</v>
      </c>
      <c r="C15" s="10">
        <f>受講申込書!$H$8</f>
        <v>0</v>
      </c>
      <c r="D15" s="35">
        <f>受講申込書!$H$9</f>
        <v>0</v>
      </c>
      <c r="E15" s="35">
        <f>受講申込書!$Q$9</f>
        <v>0</v>
      </c>
      <c r="F15" s="102">
        <f>受講申込書!$H$10</f>
        <v>0</v>
      </c>
      <c r="G15" s="11">
        <f>受講申込書!$D$11</f>
        <v>0</v>
      </c>
      <c r="H15" s="12">
        <f>受講申込書!$R$11</f>
        <v>0</v>
      </c>
      <c r="I15" s="10" t="e">
        <f>受講申込書!#REF!</f>
        <v>#REF!</v>
      </c>
      <c r="J15" s="11" t="e">
        <f>受講申込書!#REF!</f>
        <v>#REF!</v>
      </c>
      <c r="K15" s="11" t="e">
        <f>受講申込書!#REF!</f>
        <v>#REF!</v>
      </c>
      <c r="L15" s="11" t="e">
        <f>受講申込書!#REF!&amp;受講申込書!#REF!&amp;受講申込書!#REF!&amp;受講申込書!#REF!&amp;受講申込書!#REF!&amp;受講申込書!#REF!&amp;受講申込書!#REF!</f>
        <v>#REF!</v>
      </c>
      <c r="M15" s="11" t="e">
        <f>受講申込書!#REF!</f>
        <v>#REF!</v>
      </c>
      <c r="N15" s="13" t="e">
        <f>受講申込書!#REF!</f>
        <v>#REF!</v>
      </c>
      <c r="O15" s="11" t="e">
        <f>受講申込書!#REF!</f>
        <v>#REF!</v>
      </c>
      <c r="P15" s="11" t="e">
        <f>受講申込書!#REF!</f>
        <v>#REF!</v>
      </c>
      <c r="Q15" s="11" t="e">
        <f>受講申込書!#REF!</f>
        <v>#REF!</v>
      </c>
      <c r="R15" s="11" t="e">
        <f>受講申込書!#REF!</f>
        <v>#REF!</v>
      </c>
      <c r="S15" s="11" t="e">
        <f>+受講申込書!#REF!</f>
        <v>#REF!</v>
      </c>
      <c r="T15" s="35" t="e">
        <f>受講申込書!#REF!</f>
        <v>#REF!</v>
      </c>
      <c r="U15" s="35" t="e">
        <f>受講申込書!#REF!</f>
        <v>#REF!</v>
      </c>
      <c r="V15" s="11" t="e">
        <f>受講申込書!#REF!</f>
        <v>#REF!</v>
      </c>
      <c r="W15" s="11" t="e">
        <f>受講申込書!#REF!</f>
        <v>#REF!</v>
      </c>
      <c r="X15" s="11" t="e">
        <f>受講申込書!#REF!</f>
        <v>#REF!</v>
      </c>
      <c r="Y15" s="11" t="e">
        <f>IF(受講申込書!#REF!="○",受講申込書!#REF!,IF(受講申込書!#REF!="○",受講申込書!#REF!,IF(受講申込書!#REF!="○",受講申込書!#REF!,IF(受講申込書!#REF!="○",受講申込書!N166,受講申込書!Q166))))</f>
        <v>#REF!</v>
      </c>
      <c r="Z15" s="13" t="e">
        <f>受講申込書!#REF!</f>
        <v>#REF!</v>
      </c>
      <c r="AA15" s="11" t="e">
        <f>受講申込書!#REF!</f>
        <v>#REF!</v>
      </c>
      <c r="AB15" s="11" t="e">
        <f>受講申込書!#REF!</f>
        <v>#REF!</v>
      </c>
      <c r="AC15" s="11" t="e">
        <f>受講申込書!#REF!</f>
        <v>#REF!</v>
      </c>
      <c r="AD15" s="11" t="e">
        <f>受講申込書!#REF!</f>
        <v>#REF!</v>
      </c>
      <c r="AE15" s="11" t="e">
        <f>受講申込書!#REF!</f>
        <v>#REF!</v>
      </c>
      <c r="AF15" s="11" t="e">
        <f>_xlfn.SINGLE(受講申込書!#REF!)</f>
        <v>#REF!</v>
      </c>
      <c r="AG15" s="11"/>
      <c r="AH15" s="11"/>
    </row>
    <row r="16" spans="1:34" s="14" customFormat="1" ht="37.5" hidden="1" customHeight="1">
      <c r="A16" s="8" t="e">
        <f t="shared" si="0"/>
        <v>#REF!</v>
      </c>
      <c r="B16" s="9">
        <f>受講申込書!$H$7</f>
        <v>0</v>
      </c>
      <c r="C16" s="10">
        <f>受講申込書!$H$8</f>
        <v>0</v>
      </c>
      <c r="D16" s="35">
        <f>受講申込書!$H$9</f>
        <v>0</v>
      </c>
      <c r="E16" s="35">
        <f>受講申込書!$Q$9</f>
        <v>0</v>
      </c>
      <c r="F16" s="102">
        <f>受講申込書!$H$10</f>
        <v>0</v>
      </c>
      <c r="G16" s="11">
        <f>受講申込書!$D$11</f>
        <v>0</v>
      </c>
      <c r="H16" s="12">
        <f>受講申込書!$R$11</f>
        <v>0</v>
      </c>
      <c r="I16" s="10" t="e">
        <f>受講申込書!#REF!</f>
        <v>#REF!</v>
      </c>
      <c r="J16" s="11" t="e">
        <f>受講申込書!#REF!</f>
        <v>#REF!</v>
      </c>
      <c r="K16" s="11" t="e">
        <f>受講申込書!#REF!</f>
        <v>#REF!</v>
      </c>
      <c r="L16" s="11" t="e">
        <f>受講申込書!#REF!&amp;受講申込書!#REF!&amp;受講申込書!#REF!&amp;受講申込書!#REF!&amp;受講申込書!#REF!&amp;受講申込書!#REF!&amp;受講申込書!#REF!</f>
        <v>#REF!</v>
      </c>
      <c r="M16" s="11" t="e">
        <f>受講申込書!#REF!</f>
        <v>#REF!</v>
      </c>
      <c r="N16" s="13" t="e">
        <f>受講申込書!#REF!</f>
        <v>#REF!</v>
      </c>
      <c r="O16" s="11" t="e">
        <f>受講申込書!#REF!</f>
        <v>#REF!</v>
      </c>
      <c r="P16" s="11" t="e">
        <f>受講申込書!#REF!</f>
        <v>#REF!</v>
      </c>
      <c r="Q16" s="11" t="e">
        <f>受講申込書!#REF!</f>
        <v>#REF!</v>
      </c>
      <c r="R16" s="11" t="e">
        <f>受講申込書!#REF!</f>
        <v>#REF!</v>
      </c>
      <c r="S16" s="11" t="e">
        <f>+受講申込書!#REF!</f>
        <v>#REF!</v>
      </c>
      <c r="T16" s="35" t="e">
        <f>受講申込書!#REF!</f>
        <v>#REF!</v>
      </c>
      <c r="U16" s="35" t="e">
        <f>受講申込書!#REF!</f>
        <v>#REF!</v>
      </c>
      <c r="V16" s="11" t="e">
        <f>受講申込書!#REF!</f>
        <v>#REF!</v>
      </c>
      <c r="W16" s="11" t="e">
        <f>受講申込書!#REF!</f>
        <v>#REF!</v>
      </c>
      <c r="X16" s="11" t="e">
        <f>受講申込書!#REF!</f>
        <v>#REF!</v>
      </c>
      <c r="Y16" s="11" t="e">
        <f>IF(受講申込書!#REF!="○",受講申込書!#REF!,IF(受講申込書!#REF!="○",受講申込書!#REF!,IF(受講申込書!#REF!="○",受講申込書!#REF!,IF(受講申込書!#REF!="○",受講申込書!N209,受講申込書!Q209))))</f>
        <v>#REF!</v>
      </c>
      <c r="Z16" s="13" t="e">
        <f>受講申込書!#REF!</f>
        <v>#REF!</v>
      </c>
      <c r="AA16" s="11" t="e">
        <f>受講申込書!#REF!</f>
        <v>#REF!</v>
      </c>
      <c r="AB16" s="11" t="e">
        <f>受講申込書!#REF!</f>
        <v>#REF!</v>
      </c>
      <c r="AC16" s="11" t="e">
        <f>受講申込書!#REF!</f>
        <v>#REF!</v>
      </c>
      <c r="AD16" s="11" t="e">
        <f>受講申込書!#REF!</f>
        <v>#REF!</v>
      </c>
      <c r="AE16" s="11" t="e">
        <f>受講申込書!#REF!</f>
        <v>#REF!</v>
      </c>
      <c r="AF16" s="11" t="e">
        <f>_xlfn.SINGLE(受講申込書!#REF!)</f>
        <v>#REF!</v>
      </c>
      <c r="AG16" s="11"/>
      <c r="AH16" s="11"/>
    </row>
    <row r="17" spans="1:34" s="14" customFormat="1" ht="37.5" hidden="1" customHeight="1">
      <c r="A17" s="8" t="e">
        <f t="shared" si="0"/>
        <v>#REF!</v>
      </c>
      <c r="B17" s="9">
        <f>受講申込書!$H$7</f>
        <v>0</v>
      </c>
      <c r="C17" s="10">
        <f>受講申込書!$H$8</f>
        <v>0</v>
      </c>
      <c r="D17" s="35">
        <f>受講申込書!$H$9</f>
        <v>0</v>
      </c>
      <c r="E17" s="35">
        <f>受講申込書!$Q$9</f>
        <v>0</v>
      </c>
      <c r="F17" s="102">
        <f>受講申込書!$H$10</f>
        <v>0</v>
      </c>
      <c r="G17" s="11">
        <f>受講申込書!$D$11</f>
        <v>0</v>
      </c>
      <c r="H17" s="12">
        <f>受講申込書!$R$11</f>
        <v>0</v>
      </c>
      <c r="I17" s="10" t="e">
        <f>受講申込書!#REF!</f>
        <v>#REF!</v>
      </c>
      <c r="J17" s="11" t="e">
        <f>受講申込書!#REF!</f>
        <v>#REF!</v>
      </c>
      <c r="K17" s="11" t="e">
        <f>受講申込書!#REF!</f>
        <v>#REF!</v>
      </c>
      <c r="L17" s="11" t="e">
        <f>受講申込書!#REF!&amp;受講申込書!#REF!&amp;受講申込書!#REF!&amp;受講申込書!#REF!&amp;受講申込書!#REF!&amp;受講申込書!#REF!&amp;受講申込書!#REF!</f>
        <v>#REF!</v>
      </c>
      <c r="M17" s="11" t="e">
        <f>受講申込書!#REF!</f>
        <v>#REF!</v>
      </c>
      <c r="N17" s="13" t="e">
        <f>受講申込書!#REF!</f>
        <v>#REF!</v>
      </c>
      <c r="O17" s="11" t="e">
        <f>受講申込書!#REF!</f>
        <v>#REF!</v>
      </c>
      <c r="P17" s="11" t="e">
        <f>受講申込書!#REF!</f>
        <v>#REF!</v>
      </c>
      <c r="Q17" s="11" t="e">
        <f>受講申込書!#REF!</f>
        <v>#REF!</v>
      </c>
      <c r="R17" s="11" t="e">
        <f>受講申込書!#REF!</f>
        <v>#REF!</v>
      </c>
      <c r="S17" s="11" t="e">
        <f>+受講申込書!#REF!</f>
        <v>#REF!</v>
      </c>
      <c r="T17" s="35" t="e">
        <f>受講申込書!#REF!</f>
        <v>#REF!</v>
      </c>
      <c r="U17" s="35" t="e">
        <f>受講申込書!#REF!</f>
        <v>#REF!</v>
      </c>
      <c r="V17" s="11" t="e">
        <f>受講申込書!#REF!</f>
        <v>#REF!</v>
      </c>
      <c r="W17" s="11" t="e">
        <f>受講申込書!#REF!</f>
        <v>#REF!</v>
      </c>
      <c r="X17" s="11" t="e">
        <f>受講申込書!#REF!</f>
        <v>#REF!</v>
      </c>
      <c r="Y17" s="11" t="e">
        <f>IF(受講申込書!#REF!="○",受講申込書!#REF!,IF(受講申込書!#REF!="○",受講申込書!#REF!,IF(受講申込書!#REF!="○",受講申込書!#REF!,IF(受講申込書!#REF!="○",受講申込書!N252,受講申込書!Q252))))</f>
        <v>#REF!</v>
      </c>
      <c r="Z17" s="13" t="e">
        <f>受講申込書!#REF!</f>
        <v>#REF!</v>
      </c>
      <c r="AA17" s="11" t="e">
        <f>受講申込書!#REF!</f>
        <v>#REF!</v>
      </c>
      <c r="AB17" s="11" t="e">
        <f>受講申込書!#REF!</f>
        <v>#REF!</v>
      </c>
      <c r="AC17" s="11" t="e">
        <f>受講申込書!#REF!</f>
        <v>#REF!</v>
      </c>
      <c r="AD17" s="11" t="e">
        <f>受講申込書!#REF!</f>
        <v>#REF!</v>
      </c>
      <c r="AE17" s="11" t="e">
        <f>受講申込書!#REF!</f>
        <v>#REF!</v>
      </c>
      <c r="AF17" s="11" t="e">
        <f>_xlfn.SINGLE(受講申込書!#REF!)</f>
        <v>#REF!</v>
      </c>
      <c r="AG17" s="11"/>
      <c r="AH17" s="11"/>
    </row>
    <row r="18" spans="1:34" s="14" customFormat="1" ht="37.5" hidden="1" customHeight="1">
      <c r="A18" s="8" t="e">
        <f t="shared" si="0"/>
        <v>#REF!</v>
      </c>
      <c r="B18" s="9">
        <f>受講申込書!$H$7</f>
        <v>0</v>
      </c>
      <c r="C18" s="10">
        <f>受講申込書!$H$8</f>
        <v>0</v>
      </c>
      <c r="D18" s="35">
        <f>受講申込書!$H$9</f>
        <v>0</v>
      </c>
      <c r="E18" s="35">
        <f>受講申込書!$Q$9</f>
        <v>0</v>
      </c>
      <c r="F18" s="102">
        <f>受講申込書!$H$10</f>
        <v>0</v>
      </c>
      <c r="G18" s="11">
        <f>受講申込書!$D$11</f>
        <v>0</v>
      </c>
      <c r="H18" s="12">
        <f>受講申込書!$R$11</f>
        <v>0</v>
      </c>
      <c r="I18" s="10" t="e">
        <f>受講申込書!#REF!</f>
        <v>#REF!</v>
      </c>
      <c r="J18" s="11" t="e">
        <f>受講申込書!#REF!</f>
        <v>#REF!</v>
      </c>
      <c r="K18" s="11" t="e">
        <f>受講申込書!#REF!</f>
        <v>#REF!</v>
      </c>
      <c r="L18" s="11" t="e">
        <f>受講申込書!#REF!&amp;受講申込書!#REF!&amp;受講申込書!#REF!&amp;受講申込書!#REF!&amp;受講申込書!#REF!&amp;受講申込書!#REF!&amp;受講申込書!#REF!</f>
        <v>#REF!</v>
      </c>
      <c r="M18" s="11" t="e">
        <f>受講申込書!#REF!</f>
        <v>#REF!</v>
      </c>
      <c r="N18" s="13" t="e">
        <f>受講申込書!#REF!</f>
        <v>#REF!</v>
      </c>
      <c r="O18" s="11" t="e">
        <f>受講申込書!#REF!</f>
        <v>#REF!</v>
      </c>
      <c r="P18" s="11" t="e">
        <f>受講申込書!#REF!</f>
        <v>#REF!</v>
      </c>
      <c r="Q18" s="11" t="e">
        <f>受講申込書!#REF!</f>
        <v>#REF!</v>
      </c>
      <c r="R18" s="11" t="e">
        <f>受講申込書!#REF!</f>
        <v>#REF!</v>
      </c>
      <c r="S18" s="11" t="e">
        <f>+受講申込書!#REF!</f>
        <v>#REF!</v>
      </c>
      <c r="T18" s="35" t="e">
        <f>受講申込書!#REF!</f>
        <v>#REF!</v>
      </c>
      <c r="U18" s="35" t="e">
        <f>受講申込書!#REF!</f>
        <v>#REF!</v>
      </c>
      <c r="V18" s="11" t="e">
        <f>受講申込書!#REF!</f>
        <v>#REF!</v>
      </c>
      <c r="W18" s="11" t="e">
        <f>受講申込書!#REF!</f>
        <v>#REF!</v>
      </c>
      <c r="X18" s="11" t="e">
        <f>受講申込書!#REF!</f>
        <v>#REF!</v>
      </c>
      <c r="Y18" s="11" t="e">
        <f>IF(受講申込書!#REF!="○",受講申込書!#REF!,IF(受講申込書!#REF!="○",受講申込書!#REF!,IF(受講申込書!#REF!="○",受講申込書!#REF!,IF(受講申込書!#REF!="○",受講申込書!N295,受講申込書!Q295))))</f>
        <v>#REF!</v>
      </c>
      <c r="Z18" s="13" t="e">
        <f>受講申込書!#REF!</f>
        <v>#REF!</v>
      </c>
      <c r="AA18" s="11" t="e">
        <f>受講申込書!#REF!</f>
        <v>#REF!</v>
      </c>
      <c r="AB18" s="11" t="e">
        <f>受講申込書!#REF!</f>
        <v>#REF!</v>
      </c>
      <c r="AC18" s="11" t="e">
        <f>受講申込書!#REF!</f>
        <v>#REF!</v>
      </c>
      <c r="AD18" s="11" t="e">
        <f>受講申込書!#REF!</f>
        <v>#REF!</v>
      </c>
      <c r="AE18" s="11" t="e">
        <f>受講申込書!#REF!</f>
        <v>#REF!</v>
      </c>
      <c r="AF18" s="11" t="e">
        <f>_xlfn.SINGLE(受講申込書!#REF!)</f>
        <v>#REF!</v>
      </c>
      <c r="AG18" s="11"/>
      <c r="AH18" s="11"/>
    </row>
    <row r="19" spans="1:34" s="14" customFormat="1" ht="37.5" hidden="1" customHeight="1">
      <c r="A19" s="8" t="e">
        <f t="shared" si="0"/>
        <v>#REF!</v>
      </c>
      <c r="B19" s="9">
        <f>受講申込書!$H$7</f>
        <v>0</v>
      </c>
      <c r="C19" s="10">
        <f>受講申込書!$H$8</f>
        <v>0</v>
      </c>
      <c r="D19" s="35">
        <f>受講申込書!$H$9</f>
        <v>0</v>
      </c>
      <c r="E19" s="35">
        <f>受講申込書!$Q$9</f>
        <v>0</v>
      </c>
      <c r="F19" s="102">
        <f>受講申込書!$H$10</f>
        <v>0</v>
      </c>
      <c r="G19" s="11">
        <f>受講申込書!$D$11</f>
        <v>0</v>
      </c>
      <c r="H19" s="12">
        <f>受講申込書!$R$11</f>
        <v>0</v>
      </c>
      <c r="I19" s="10" t="e">
        <f>受講申込書!#REF!</f>
        <v>#REF!</v>
      </c>
      <c r="J19" s="11" t="e">
        <f>受講申込書!#REF!</f>
        <v>#REF!</v>
      </c>
      <c r="K19" s="11" t="e">
        <f>受講申込書!#REF!</f>
        <v>#REF!</v>
      </c>
      <c r="L19" s="11" t="e">
        <f>受講申込書!#REF!&amp;受講申込書!#REF!&amp;受講申込書!#REF!&amp;受講申込書!#REF!&amp;受講申込書!#REF!&amp;受講申込書!#REF!&amp;受講申込書!#REF!</f>
        <v>#REF!</v>
      </c>
      <c r="M19" s="11" t="e">
        <f>受講申込書!#REF!</f>
        <v>#REF!</v>
      </c>
      <c r="N19" s="13" t="e">
        <f>受講申込書!#REF!</f>
        <v>#REF!</v>
      </c>
      <c r="O19" s="11" t="e">
        <f>受講申込書!#REF!</f>
        <v>#REF!</v>
      </c>
      <c r="P19" s="11" t="e">
        <f>受講申込書!#REF!</f>
        <v>#REF!</v>
      </c>
      <c r="Q19" s="11" t="e">
        <f>受講申込書!#REF!</f>
        <v>#REF!</v>
      </c>
      <c r="R19" s="11" t="e">
        <f>受講申込書!#REF!</f>
        <v>#REF!</v>
      </c>
      <c r="S19" s="11" t="e">
        <f>+受講申込書!#REF!</f>
        <v>#REF!</v>
      </c>
      <c r="T19" s="35" t="e">
        <f>受講申込書!#REF!</f>
        <v>#REF!</v>
      </c>
      <c r="U19" s="35" t="e">
        <f>受講申込書!#REF!</f>
        <v>#REF!</v>
      </c>
      <c r="V19" s="11" t="e">
        <f>受講申込書!#REF!</f>
        <v>#REF!</v>
      </c>
      <c r="W19" s="11" t="e">
        <f>受講申込書!#REF!</f>
        <v>#REF!</v>
      </c>
      <c r="X19" s="11" t="e">
        <f>受講申込書!#REF!</f>
        <v>#REF!</v>
      </c>
      <c r="Y19" s="11" t="e">
        <f>IF(受講申込書!#REF!="○",受講申込書!#REF!,IF(受講申込書!#REF!="○",受講申込書!#REF!,IF(受講申込書!#REF!="○",受講申込書!#REF!,IF(受講申込書!#REF!="○",受講申込書!N338,受講申込書!Q338))))</f>
        <v>#REF!</v>
      </c>
      <c r="Z19" s="13" t="e">
        <f>受講申込書!#REF!</f>
        <v>#REF!</v>
      </c>
      <c r="AA19" s="11" t="e">
        <f>受講申込書!#REF!</f>
        <v>#REF!</v>
      </c>
      <c r="AB19" s="11" t="e">
        <f>受講申込書!#REF!</f>
        <v>#REF!</v>
      </c>
      <c r="AC19" s="11" t="e">
        <f>受講申込書!#REF!</f>
        <v>#REF!</v>
      </c>
      <c r="AD19" s="11" t="e">
        <f>受講申込書!#REF!</f>
        <v>#REF!</v>
      </c>
      <c r="AE19" s="11" t="e">
        <f>受講申込書!#REF!</f>
        <v>#REF!</v>
      </c>
      <c r="AF19" s="11" t="e">
        <f>_xlfn.SINGLE(受講申込書!#REF!)</f>
        <v>#REF!</v>
      </c>
      <c r="AG19" s="11"/>
      <c r="AH19" s="11"/>
    </row>
    <row r="20" spans="1:34" s="14" customFormat="1" ht="37.5" hidden="1" customHeight="1">
      <c r="A20" s="8" t="e">
        <f t="shared" si="0"/>
        <v>#REF!</v>
      </c>
      <c r="B20" s="9">
        <f>受講申込書!$H$7</f>
        <v>0</v>
      </c>
      <c r="C20" s="10">
        <f>受講申込書!$H$8</f>
        <v>0</v>
      </c>
      <c r="D20" s="35">
        <f>受講申込書!$H$9</f>
        <v>0</v>
      </c>
      <c r="E20" s="35">
        <f>受講申込書!$Q$9</f>
        <v>0</v>
      </c>
      <c r="F20" s="102">
        <f>受講申込書!$H$10</f>
        <v>0</v>
      </c>
      <c r="G20" s="11">
        <f>受講申込書!$D$11</f>
        <v>0</v>
      </c>
      <c r="H20" s="12">
        <f>受講申込書!$R$11</f>
        <v>0</v>
      </c>
      <c r="I20" s="10" t="e">
        <f>受講申込書!#REF!</f>
        <v>#REF!</v>
      </c>
      <c r="J20" s="11" t="e">
        <f>受講申込書!#REF!</f>
        <v>#REF!</v>
      </c>
      <c r="K20" s="11" t="e">
        <f>受講申込書!#REF!</f>
        <v>#REF!</v>
      </c>
      <c r="L20" s="11" t="e">
        <f>受講申込書!#REF!&amp;受講申込書!#REF!&amp;受講申込書!#REF!&amp;受講申込書!#REF!&amp;受講申込書!#REF!&amp;受講申込書!#REF!&amp;受講申込書!#REF!</f>
        <v>#REF!</v>
      </c>
      <c r="M20" s="11" t="e">
        <f>受講申込書!#REF!</f>
        <v>#REF!</v>
      </c>
      <c r="N20" s="13" t="e">
        <f>受講申込書!#REF!</f>
        <v>#REF!</v>
      </c>
      <c r="O20" s="11" t="e">
        <f>受講申込書!#REF!</f>
        <v>#REF!</v>
      </c>
      <c r="P20" s="11" t="e">
        <f>受講申込書!#REF!</f>
        <v>#REF!</v>
      </c>
      <c r="Q20" s="11" t="e">
        <f>受講申込書!#REF!</f>
        <v>#REF!</v>
      </c>
      <c r="R20" s="11" t="e">
        <f>受講申込書!#REF!</f>
        <v>#REF!</v>
      </c>
      <c r="S20" s="11" t="e">
        <f>+受講申込書!#REF!</f>
        <v>#REF!</v>
      </c>
      <c r="T20" s="35" t="e">
        <f>受講申込書!#REF!</f>
        <v>#REF!</v>
      </c>
      <c r="U20" s="35" t="e">
        <f>受講申込書!#REF!</f>
        <v>#REF!</v>
      </c>
      <c r="V20" s="11" t="e">
        <f>受講申込書!#REF!</f>
        <v>#REF!</v>
      </c>
      <c r="W20" s="11" t="e">
        <f>受講申込書!#REF!</f>
        <v>#REF!</v>
      </c>
      <c r="X20" s="11" t="e">
        <f>受講申込書!#REF!</f>
        <v>#REF!</v>
      </c>
      <c r="Y20" s="11" t="e">
        <f>IF(受講申込書!#REF!="○",受講申込書!#REF!,IF(受講申込書!#REF!="○",受講申込書!#REF!,IF(受講申込書!#REF!="○",受講申込書!#REF!,IF(受講申込書!#REF!="○",受講申込書!N381,受講申込書!Q381))))</f>
        <v>#REF!</v>
      </c>
      <c r="Z20" s="13" t="e">
        <f>受講申込書!#REF!</f>
        <v>#REF!</v>
      </c>
      <c r="AA20" s="11" t="e">
        <f>受講申込書!#REF!</f>
        <v>#REF!</v>
      </c>
      <c r="AB20" s="11" t="e">
        <f>受講申込書!#REF!</f>
        <v>#REF!</v>
      </c>
      <c r="AC20" s="11" t="e">
        <f>受講申込書!#REF!</f>
        <v>#REF!</v>
      </c>
      <c r="AD20" s="11" t="e">
        <f>受講申込書!#REF!</f>
        <v>#REF!</v>
      </c>
      <c r="AE20" s="11" t="e">
        <f>受講申込書!#REF!</f>
        <v>#REF!</v>
      </c>
      <c r="AF20" s="11" t="e">
        <f>_xlfn.SINGLE(受講申込書!#REF!)</f>
        <v>#REF!</v>
      </c>
      <c r="AG20" s="11"/>
      <c r="AH20" s="11"/>
    </row>
    <row r="21" spans="1:34" s="14" customFormat="1" ht="37.5" hidden="1" customHeight="1">
      <c r="A21" s="8" t="e">
        <f t="shared" si="0"/>
        <v>#REF!</v>
      </c>
      <c r="B21" s="9">
        <f>受講申込書!$H$7</f>
        <v>0</v>
      </c>
      <c r="C21" s="10">
        <f>受講申込書!$H$8</f>
        <v>0</v>
      </c>
      <c r="D21" s="35">
        <f>受講申込書!$H$9</f>
        <v>0</v>
      </c>
      <c r="E21" s="35">
        <f>受講申込書!$Q$9</f>
        <v>0</v>
      </c>
      <c r="F21" s="102">
        <f>受講申込書!$H$10</f>
        <v>0</v>
      </c>
      <c r="G21" s="11">
        <f>受講申込書!$D$11</f>
        <v>0</v>
      </c>
      <c r="H21" s="12">
        <f>受講申込書!$R$11</f>
        <v>0</v>
      </c>
      <c r="I21" s="10" t="e">
        <f>受講申込書!#REF!</f>
        <v>#REF!</v>
      </c>
      <c r="J21" s="11" t="e">
        <f>受講申込書!#REF!</f>
        <v>#REF!</v>
      </c>
      <c r="K21" s="11" t="e">
        <f>受講申込書!#REF!</f>
        <v>#REF!</v>
      </c>
      <c r="L21" s="11" t="e">
        <f>受講申込書!#REF!&amp;受講申込書!#REF!&amp;受講申込書!#REF!&amp;受講申込書!#REF!&amp;受講申込書!#REF!&amp;受講申込書!#REF!&amp;受講申込書!#REF!</f>
        <v>#REF!</v>
      </c>
      <c r="M21" s="11" t="e">
        <f>受講申込書!#REF!</f>
        <v>#REF!</v>
      </c>
      <c r="N21" s="13" t="e">
        <f>受講申込書!#REF!</f>
        <v>#REF!</v>
      </c>
      <c r="O21" s="11" t="e">
        <f>受講申込書!#REF!</f>
        <v>#REF!</v>
      </c>
      <c r="P21" s="11" t="e">
        <f>受講申込書!#REF!</f>
        <v>#REF!</v>
      </c>
      <c r="Q21" s="11" t="e">
        <f>受講申込書!#REF!</f>
        <v>#REF!</v>
      </c>
      <c r="R21" s="11" t="e">
        <f>受講申込書!#REF!</f>
        <v>#REF!</v>
      </c>
      <c r="S21" s="11" t="e">
        <f>+受講申込書!#REF!</f>
        <v>#REF!</v>
      </c>
      <c r="T21" s="35" t="e">
        <f>受講申込書!#REF!</f>
        <v>#REF!</v>
      </c>
      <c r="U21" s="35" t="e">
        <f>受講申込書!#REF!</f>
        <v>#REF!</v>
      </c>
      <c r="V21" s="11" t="e">
        <f>受講申込書!#REF!</f>
        <v>#REF!</v>
      </c>
      <c r="W21" s="11" t="e">
        <f>受講申込書!#REF!</f>
        <v>#REF!</v>
      </c>
      <c r="X21" s="11" t="e">
        <f>受講申込書!#REF!</f>
        <v>#REF!</v>
      </c>
      <c r="Y21" s="11" t="e">
        <f>IF(受講申込書!#REF!="○",受講申込書!#REF!,IF(受講申込書!#REF!="○",受講申込書!#REF!,IF(受講申込書!#REF!="○",受講申込書!#REF!,IF(受講申込書!#REF!="○",受講申込書!N424,受講申込書!Q424))))</f>
        <v>#REF!</v>
      </c>
      <c r="Z21" s="13" t="e">
        <f>受講申込書!#REF!</f>
        <v>#REF!</v>
      </c>
      <c r="AA21" s="11" t="e">
        <f>受講申込書!#REF!</f>
        <v>#REF!</v>
      </c>
      <c r="AB21" s="11" t="e">
        <f>受講申込書!#REF!</f>
        <v>#REF!</v>
      </c>
      <c r="AC21" s="11" t="e">
        <f>受講申込書!#REF!</f>
        <v>#REF!</v>
      </c>
      <c r="AD21" s="11" t="e">
        <f>受講申込書!#REF!</f>
        <v>#REF!</v>
      </c>
      <c r="AE21" s="11" t="e">
        <f>受講申込書!#REF!</f>
        <v>#REF!</v>
      </c>
      <c r="AF21" s="11" t="e">
        <f>_xlfn.SINGLE(受講申込書!#REF!)</f>
        <v>#REF!</v>
      </c>
      <c r="AG21" s="11"/>
      <c r="AH21" s="11"/>
    </row>
    <row r="22" spans="1:34" s="14" customFormat="1" ht="37.5" hidden="1" customHeight="1">
      <c r="A22" s="8" t="e">
        <f t="shared" si="0"/>
        <v>#REF!</v>
      </c>
      <c r="B22" s="9">
        <f>受講申込書!$H$7</f>
        <v>0</v>
      </c>
      <c r="C22" s="10">
        <f>受講申込書!$H$8</f>
        <v>0</v>
      </c>
      <c r="D22" s="35">
        <f>受講申込書!$H$9</f>
        <v>0</v>
      </c>
      <c r="E22" s="35">
        <f>受講申込書!$Q$9</f>
        <v>0</v>
      </c>
      <c r="F22" s="102">
        <f>受講申込書!$H$10</f>
        <v>0</v>
      </c>
      <c r="G22" s="11">
        <f>受講申込書!$D$11</f>
        <v>0</v>
      </c>
      <c r="H22" s="12">
        <f>受講申込書!$R$11</f>
        <v>0</v>
      </c>
      <c r="I22" s="10" t="e">
        <f>受講申込書!#REF!</f>
        <v>#REF!</v>
      </c>
      <c r="J22" s="11" t="e">
        <f>受講申込書!#REF!</f>
        <v>#REF!</v>
      </c>
      <c r="K22" s="11" t="e">
        <f>受講申込書!#REF!</f>
        <v>#REF!</v>
      </c>
      <c r="L22" s="11" t="e">
        <f>受講申込書!#REF!&amp;受講申込書!#REF!&amp;受講申込書!#REF!&amp;受講申込書!#REF!&amp;受講申込書!#REF!&amp;受講申込書!#REF!&amp;受講申込書!#REF!</f>
        <v>#REF!</v>
      </c>
      <c r="M22" s="11" t="e">
        <f>受講申込書!#REF!</f>
        <v>#REF!</v>
      </c>
      <c r="N22" s="13" t="e">
        <f>受講申込書!#REF!</f>
        <v>#REF!</v>
      </c>
      <c r="O22" s="11" t="e">
        <f>受講申込書!#REF!</f>
        <v>#REF!</v>
      </c>
      <c r="P22" s="11" t="e">
        <f>受講申込書!#REF!</f>
        <v>#REF!</v>
      </c>
      <c r="Q22" s="11" t="e">
        <f>受講申込書!#REF!</f>
        <v>#REF!</v>
      </c>
      <c r="R22" s="11" t="e">
        <f>受講申込書!#REF!</f>
        <v>#REF!</v>
      </c>
      <c r="S22" s="11" t="e">
        <f>+受講申込書!#REF!</f>
        <v>#REF!</v>
      </c>
      <c r="T22" s="35" t="e">
        <f>受講申込書!#REF!</f>
        <v>#REF!</v>
      </c>
      <c r="U22" s="35" t="e">
        <f>受講申込書!#REF!</f>
        <v>#REF!</v>
      </c>
      <c r="V22" s="11" t="e">
        <f>受講申込書!#REF!</f>
        <v>#REF!</v>
      </c>
      <c r="W22" s="11" t="e">
        <f>受講申込書!#REF!</f>
        <v>#REF!</v>
      </c>
      <c r="X22" s="11" t="e">
        <f>受講申込書!#REF!</f>
        <v>#REF!</v>
      </c>
      <c r="Y22" s="11" t="e">
        <f>IF(受講申込書!#REF!="○",受講申込書!#REF!,IF(受講申込書!#REF!="○",受講申込書!#REF!,IF(受講申込書!#REF!="○",受講申込書!#REF!,IF(受講申込書!#REF!="○",受講申込書!#REF!,受講申込書!#REF!))))</f>
        <v>#REF!</v>
      </c>
      <c r="Z22" s="13" t="e">
        <f>受講申込書!#REF!</f>
        <v>#REF!</v>
      </c>
      <c r="AA22" s="11" t="e">
        <f>受講申込書!#REF!</f>
        <v>#REF!</v>
      </c>
      <c r="AB22" s="11" t="e">
        <f>受講申込書!#REF!</f>
        <v>#REF!</v>
      </c>
      <c r="AC22" s="11" t="e">
        <f>受講申込書!#REF!</f>
        <v>#REF!</v>
      </c>
      <c r="AD22" s="11" t="e">
        <f>受講申込書!#REF!</f>
        <v>#REF!</v>
      </c>
      <c r="AE22" s="11" t="e">
        <f>受講申込書!#REF!</f>
        <v>#REF!</v>
      </c>
      <c r="AF22" s="11" t="e">
        <f>受講申込書!#REF!</f>
        <v>#REF!</v>
      </c>
      <c r="AG22" s="11"/>
      <c r="AH22" s="11"/>
    </row>
    <row r="23" spans="1:34" s="14" customFormat="1" ht="37.5" hidden="1" customHeight="1">
      <c r="A23" s="8" t="e">
        <f t="shared" si="0"/>
        <v>#REF!</v>
      </c>
      <c r="B23" s="9">
        <f>受講申込書!$H$7</f>
        <v>0</v>
      </c>
      <c r="C23" s="10">
        <f>受講申込書!$H$8</f>
        <v>0</v>
      </c>
      <c r="D23" s="35">
        <f>受講申込書!$H$9</f>
        <v>0</v>
      </c>
      <c r="E23" s="35">
        <f>受講申込書!$Q$9</f>
        <v>0</v>
      </c>
      <c r="F23" s="102">
        <f>受講申込書!$H$10</f>
        <v>0</v>
      </c>
      <c r="G23" s="11">
        <f>受講申込書!$D$11</f>
        <v>0</v>
      </c>
      <c r="H23" s="12">
        <f>受講申込書!$R$11</f>
        <v>0</v>
      </c>
      <c r="I23" s="10" t="e">
        <f>受講申込書!#REF!</f>
        <v>#REF!</v>
      </c>
      <c r="J23" s="11" t="e">
        <f>受講申込書!#REF!</f>
        <v>#REF!</v>
      </c>
      <c r="K23" s="11" t="e">
        <f>受講申込書!#REF!</f>
        <v>#REF!</v>
      </c>
      <c r="L23" s="11" t="e">
        <f>受講申込書!#REF!&amp;受講申込書!#REF!&amp;受講申込書!#REF!&amp;受講申込書!#REF!&amp;受講申込書!#REF!&amp;受講申込書!#REF!&amp;受講申込書!#REF!</f>
        <v>#REF!</v>
      </c>
      <c r="M23" s="11" t="e">
        <f>受講申込書!#REF!</f>
        <v>#REF!</v>
      </c>
      <c r="N23" s="13" t="e">
        <f>受講申込書!#REF!</f>
        <v>#REF!</v>
      </c>
      <c r="O23" s="11" t="e">
        <f>受講申込書!#REF!</f>
        <v>#REF!</v>
      </c>
      <c r="P23" s="11" t="e">
        <f>受講申込書!#REF!</f>
        <v>#REF!</v>
      </c>
      <c r="Q23" s="11" t="e">
        <f>受講申込書!#REF!</f>
        <v>#REF!</v>
      </c>
      <c r="R23" s="11" t="e">
        <f>受講申込書!#REF!</f>
        <v>#REF!</v>
      </c>
      <c r="S23" s="11" t="e">
        <f>+受講申込書!#REF!</f>
        <v>#REF!</v>
      </c>
      <c r="T23" s="35" t="e">
        <f>受講申込書!#REF!</f>
        <v>#REF!</v>
      </c>
      <c r="U23" s="35" t="e">
        <f>受講申込書!#REF!</f>
        <v>#REF!</v>
      </c>
      <c r="V23" s="11" t="e">
        <f>受講申込書!#REF!</f>
        <v>#REF!</v>
      </c>
      <c r="W23" s="11" t="e">
        <f>受講申込書!#REF!</f>
        <v>#REF!</v>
      </c>
      <c r="X23" s="11" t="e">
        <f>受講申込書!#REF!</f>
        <v>#REF!</v>
      </c>
      <c r="Y23" s="11" t="e">
        <f>IF(受講申込書!#REF!="○",受講申込書!#REF!,IF(受講申込書!#REF!="○",受講申込書!#REF!,IF(受講申込書!#REF!="○",受講申込書!#REF!,IF(受講申込書!#REF!="○",受講申込書!#REF!,受講申込書!#REF!))))</f>
        <v>#REF!</v>
      </c>
      <c r="Z23" s="13" t="e">
        <f>受講申込書!#REF!</f>
        <v>#REF!</v>
      </c>
      <c r="AA23" s="11" t="e">
        <f>受講申込書!#REF!</f>
        <v>#REF!</v>
      </c>
      <c r="AB23" s="11" t="e">
        <f>受講申込書!#REF!</f>
        <v>#REF!</v>
      </c>
      <c r="AC23" s="11" t="e">
        <f>受講申込書!#REF!</f>
        <v>#REF!</v>
      </c>
      <c r="AD23" s="11" t="e">
        <f>受講申込書!#REF!</f>
        <v>#REF!</v>
      </c>
      <c r="AE23" s="11" t="e">
        <f>受講申込書!#REF!</f>
        <v>#REF!</v>
      </c>
      <c r="AF23" s="11" t="e">
        <f>受講申込書!#REF!</f>
        <v>#REF!</v>
      </c>
      <c r="AG23" s="11"/>
      <c r="AH23" s="11"/>
    </row>
    <row r="24" spans="1:34" s="14" customFormat="1" ht="37.5" hidden="1" customHeight="1">
      <c r="A24" s="8" t="e">
        <f t="shared" si="0"/>
        <v>#REF!</v>
      </c>
      <c r="B24" s="9">
        <f>受講申込書!$H$7</f>
        <v>0</v>
      </c>
      <c r="C24" s="10">
        <f>受講申込書!$H$8</f>
        <v>0</v>
      </c>
      <c r="D24" s="35">
        <f>受講申込書!$H$9</f>
        <v>0</v>
      </c>
      <c r="E24" s="35">
        <f>受講申込書!$Q$9</f>
        <v>0</v>
      </c>
      <c r="F24" s="102">
        <f>受講申込書!$H$10</f>
        <v>0</v>
      </c>
      <c r="G24" s="11">
        <f>受講申込書!$D$11</f>
        <v>0</v>
      </c>
      <c r="H24" s="12">
        <f>受講申込書!$R$11</f>
        <v>0</v>
      </c>
      <c r="I24" s="10" t="e">
        <f>受講申込書!#REF!</f>
        <v>#REF!</v>
      </c>
      <c r="J24" s="11" t="e">
        <f>受講申込書!#REF!</f>
        <v>#REF!</v>
      </c>
      <c r="K24" s="11" t="e">
        <f>受講申込書!#REF!</f>
        <v>#REF!</v>
      </c>
      <c r="L24" s="11" t="e">
        <f>受講申込書!#REF!&amp;受講申込書!#REF!&amp;受講申込書!#REF!&amp;受講申込書!#REF!&amp;受講申込書!#REF!&amp;受講申込書!#REF!&amp;受講申込書!#REF!</f>
        <v>#REF!</v>
      </c>
      <c r="M24" s="11" t="e">
        <f>受講申込書!#REF!</f>
        <v>#REF!</v>
      </c>
      <c r="N24" s="13" t="e">
        <f>受講申込書!#REF!</f>
        <v>#REF!</v>
      </c>
      <c r="O24" s="11" t="e">
        <f>受講申込書!#REF!</f>
        <v>#REF!</v>
      </c>
      <c r="P24" s="11" t="e">
        <f>受講申込書!#REF!</f>
        <v>#REF!</v>
      </c>
      <c r="Q24" s="11" t="e">
        <f>受講申込書!#REF!</f>
        <v>#REF!</v>
      </c>
      <c r="R24" s="11" t="e">
        <f>受講申込書!#REF!</f>
        <v>#REF!</v>
      </c>
      <c r="S24" s="11" t="e">
        <f>+受講申込書!#REF!</f>
        <v>#REF!</v>
      </c>
      <c r="T24" s="35" t="e">
        <f>受講申込書!#REF!</f>
        <v>#REF!</v>
      </c>
      <c r="U24" s="35" t="e">
        <f>受講申込書!#REF!</f>
        <v>#REF!</v>
      </c>
      <c r="V24" s="11" t="e">
        <f>受講申込書!#REF!</f>
        <v>#REF!</v>
      </c>
      <c r="W24" s="11" t="e">
        <f>受講申込書!#REF!</f>
        <v>#REF!</v>
      </c>
      <c r="X24" s="11" t="e">
        <f>受講申込書!#REF!</f>
        <v>#REF!</v>
      </c>
      <c r="Y24" s="11" t="e">
        <f>IF(受講申込書!#REF!="○",受講申込書!#REF!,IF(受講申込書!#REF!="○",受講申込書!#REF!,IF(受講申込書!#REF!="○",受講申込書!#REF!,IF(受講申込書!#REF!="○",受講申込書!#REF!,受講申込書!#REF!))))</f>
        <v>#REF!</v>
      </c>
      <c r="Z24" s="13" t="e">
        <f>受講申込書!#REF!</f>
        <v>#REF!</v>
      </c>
      <c r="AA24" s="11" t="e">
        <f>受講申込書!#REF!</f>
        <v>#REF!</v>
      </c>
      <c r="AB24" s="11" t="e">
        <f>受講申込書!#REF!</f>
        <v>#REF!</v>
      </c>
      <c r="AC24" s="11" t="e">
        <f>受講申込書!#REF!</f>
        <v>#REF!</v>
      </c>
      <c r="AD24" s="11" t="e">
        <f>受講申込書!#REF!</f>
        <v>#REF!</v>
      </c>
      <c r="AE24" s="11" t="e">
        <f>受講申込書!#REF!</f>
        <v>#REF!</v>
      </c>
      <c r="AF24" s="11" t="e">
        <f>受講申込書!#REF!</f>
        <v>#REF!</v>
      </c>
      <c r="AG24" s="11"/>
      <c r="AH24" s="11"/>
    </row>
    <row r="25" spans="1:34" s="14" customFormat="1" ht="37.5" hidden="1" customHeight="1">
      <c r="A25" s="8" t="e">
        <f t="shared" si="0"/>
        <v>#REF!</v>
      </c>
      <c r="B25" s="9">
        <f>受講申込書!$H$7</f>
        <v>0</v>
      </c>
      <c r="C25" s="10">
        <f>受講申込書!$H$8</f>
        <v>0</v>
      </c>
      <c r="D25" s="35">
        <f>受講申込書!$H$9</f>
        <v>0</v>
      </c>
      <c r="E25" s="35">
        <f>受講申込書!$Q$9</f>
        <v>0</v>
      </c>
      <c r="F25" s="102">
        <f>受講申込書!$H$10</f>
        <v>0</v>
      </c>
      <c r="G25" s="11">
        <f>受講申込書!$D$11</f>
        <v>0</v>
      </c>
      <c r="H25" s="12">
        <f>受講申込書!$R$11</f>
        <v>0</v>
      </c>
      <c r="I25" s="10" t="e">
        <f>受講申込書!#REF!</f>
        <v>#REF!</v>
      </c>
      <c r="J25" s="11" t="e">
        <f>受講申込書!#REF!</f>
        <v>#REF!</v>
      </c>
      <c r="K25" s="11" t="e">
        <f>受講申込書!#REF!</f>
        <v>#REF!</v>
      </c>
      <c r="L25" s="11" t="e">
        <f>受講申込書!#REF!&amp;受講申込書!#REF!&amp;受講申込書!#REF!&amp;受講申込書!#REF!&amp;受講申込書!#REF!&amp;受講申込書!#REF!&amp;受講申込書!#REF!</f>
        <v>#REF!</v>
      </c>
      <c r="M25" s="11" t="e">
        <f>受講申込書!#REF!</f>
        <v>#REF!</v>
      </c>
      <c r="N25" s="13" t="e">
        <f>受講申込書!#REF!</f>
        <v>#REF!</v>
      </c>
      <c r="O25" s="11" t="e">
        <f>受講申込書!#REF!</f>
        <v>#REF!</v>
      </c>
      <c r="P25" s="11" t="e">
        <f>受講申込書!#REF!</f>
        <v>#REF!</v>
      </c>
      <c r="Q25" s="11" t="e">
        <f>受講申込書!#REF!</f>
        <v>#REF!</v>
      </c>
      <c r="R25" s="11" t="e">
        <f>受講申込書!#REF!</f>
        <v>#REF!</v>
      </c>
      <c r="S25" s="11" t="e">
        <f>+受講申込書!#REF!</f>
        <v>#REF!</v>
      </c>
      <c r="T25" s="35" t="e">
        <f>受講申込書!#REF!</f>
        <v>#REF!</v>
      </c>
      <c r="U25" s="35" t="e">
        <f>受講申込書!#REF!</f>
        <v>#REF!</v>
      </c>
      <c r="V25" s="11" t="e">
        <f>受講申込書!#REF!</f>
        <v>#REF!</v>
      </c>
      <c r="W25" s="11" t="e">
        <f>受講申込書!#REF!</f>
        <v>#REF!</v>
      </c>
      <c r="X25" s="11" t="e">
        <f>受講申込書!#REF!</f>
        <v>#REF!</v>
      </c>
      <c r="Y25" s="11" t="e">
        <f>IF(受講申込書!#REF!="○",受講申込書!#REF!,IF(受講申込書!#REF!="○",受講申込書!#REF!,IF(受講申込書!#REF!="○",受講申込書!#REF!,IF(受講申込書!#REF!="○",受講申込書!#REF!,受講申込書!#REF!))))</f>
        <v>#REF!</v>
      </c>
      <c r="Z25" s="13" t="e">
        <f>受講申込書!#REF!</f>
        <v>#REF!</v>
      </c>
      <c r="AA25" s="11" t="e">
        <f>受講申込書!#REF!</f>
        <v>#REF!</v>
      </c>
      <c r="AB25" s="11" t="e">
        <f>受講申込書!#REF!</f>
        <v>#REF!</v>
      </c>
      <c r="AC25" s="11" t="e">
        <f>受講申込書!#REF!</f>
        <v>#REF!</v>
      </c>
      <c r="AD25" s="11" t="e">
        <f>受講申込書!#REF!</f>
        <v>#REF!</v>
      </c>
      <c r="AE25" s="11" t="e">
        <f>受講申込書!#REF!</f>
        <v>#REF!</v>
      </c>
      <c r="AF25" s="11" t="e">
        <f>受講申込書!#REF!</f>
        <v>#REF!</v>
      </c>
      <c r="AG25" s="11"/>
      <c r="AH25" s="11"/>
    </row>
    <row r="26" spans="1:34" s="14" customFormat="1" ht="37.5" hidden="1" customHeight="1">
      <c r="A26" s="8" t="e">
        <f t="shared" si="0"/>
        <v>#REF!</v>
      </c>
      <c r="B26" s="9">
        <f>受講申込書!$H$7</f>
        <v>0</v>
      </c>
      <c r="C26" s="10">
        <f>受講申込書!$H$8</f>
        <v>0</v>
      </c>
      <c r="D26" s="35">
        <f>受講申込書!$H$9</f>
        <v>0</v>
      </c>
      <c r="E26" s="35">
        <f>受講申込書!$Q$9</f>
        <v>0</v>
      </c>
      <c r="F26" s="102">
        <f>受講申込書!$H$10</f>
        <v>0</v>
      </c>
      <c r="G26" s="11">
        <f>受講申込書!$D$11</f>
        <v>0</v>
      </c>
      <c r="H26" s="12">
        <f>受講申込書!$R$11</f>
        <v>0</v>
      </c>
      <c r="I26" s="10" t="e">
        <f>受講申込書!#REF!</f>
        <v>#REF!</v>
      </c>
      <c r="J26" s="11" t="e">
        <f>受講申込書!#REF!</f>
        <v>#REF!</v>
      </c>
      <c r="K26" s="11" t="e">
        <f>受講申込書!#REF!</f>
        <v>#REF!</v>
      </c>
      <c r="L26" s="11" t="e">
        <f>受講申込書!#REF!&amp;受講申込書!#REF!&amp;受講申込書!#REF!&amp;受講申込書!#REF!&amp;受講申込書!#REF!&amp;受講申込書!#REF!&amp;受講申込書!#REF!</f>
        <v>#REF!</v>
      </c>
      <c r="M26" s="11" t="e">
        <f>受講申込書!#REF!</f>
        <v>#REF!</v>
      </c>
      <c r="N26" s="13" t="e">
        <f>受講申込書!#REF!</f>
        <v>#REF!</v>
      </c>
      <c r="O26" s="11" t="e">
        <f>受講申込書!#REF!</f>
        <v>#REF!</v>
      </c>
      <c r="P26" s="11" t="e">
        <f>受講申込書!#REF!</f>
        <v>#REF!</v>
      </c>
      <c r="Q26" s="11" t="e">
        <f>受講申込書!#REF!</f>
        <v>#REF!</v>
      </c>
      <c r="R26" s="11" t="e">
        <f>受講申込書!#REF!</f>
        <v>#REF!</v>
      </c>
      <c r="S26" s="11" t="e">
        <f>+受講申込書!#REF!</f>
        <v>#REF!</v>
      </c>
      <c r="T26" s="35" t="e">
        <f>受講申込書!#REF!</f>
        <v>#REF!</v>
      </c>
      <c r="U26" s="35" t="e">
        <f>受講申込書!#REF!</f>
        <v>#REF!</v>
      </c>
      <c r="V26" s="11" t="e">
        <f>受講申込書!#REF!</f>
        <v>#REF!</v>
      </c>
      <c r="W26" s="11" t="e">
        <f>受講申込書!#REF!</f>
        <v>#REF!</v>
      </c>
      <c r="X26" s="11" t="e">
        <f>受講申込書!#REF!</f>
        <v>#REF!</v>
      </c>
      <c r="Y26" s="11" t="e">
        <f>IF(受講申込書!#REF!="○",受講申込書!#REF!,IF(受講申込書!#REF!="○",受講申込書!#REF!,IF(受講申込書!#REF!="○",受講申込書!#REF!,IF(受講申込書!#REF!="○",受講申込書!#REF!,受講申込書!#REF!))))</f>
        <v>#REF!</v>
      </c>
      <c r="Z26" s="13" t="e">
        <f>受講申込書!#REF!</f>
        <v>#REF!</v>
      </c>
      <c r="AA26" s="11" t="e">
        <f>受講申込書!#REF!</f>
        <v>#REF!</v>
      </c>
      <c r="AB26" s="11" t="e">
        <f>受講申込書!#REF!</f>
        <v>#REF!</v>
      </c>
      <c r="AC26" s="11" t="e">
        <f>受講申込書!#REF!</f>
        <v>#REF!</v>
      </c>
      <c r="AD26" s="11" t="e">
        <f>受講申込書!#REF!</f>
        <v>#REF!</v>
      </c>
      <c r="AE26" s="11" t="e">
        <f>受講申込書!#REF!</f>
        <v>#REF!</v>
      </c>
      <c r="AF26" s="11" t="e">
        <f>受講申込書!#REF!</f>
        <v>#REF!</v>
      </c>
      <c r="AG26" s="11"/>
      <c r="AH26" s="11"/>
    </row>
    <row r="27" spans="1:34" s="14" customFormat="1" ht="37.5" hidden="1" customHeight="1">
      <c r="A27" s="8" t="e">
        <f t="shared" si="0"/>
        <v>#REF!</v>
      </c>
      <c r="B27" s="9">
        <f>受講申込書!$H$7</f>
        <v>0</v>
      </c>
      <c r="C27" s="10">
        <f>受講申込書!$H$8</f>
        <v>0</v>
      </c>
      <c r="D27" s="35">
        <f>受講申込書!$H$9</f>
        <v>0</v>
      </c>
      <c r="E27" s="35">
        <f>受講申込書!$Q$9</f>
        <v>0</v>
      </c>
      <c r="F27" s="102">
        <f>受講申込書!$H$10</f>
        <v>0</v>
      </c>
      <c r="G27" s="11">
        <f>受講申込書!$D$11</f>
        <v>0</v>
      </c>
      <c r="H27" s="12">
        <f>受講申込書!$R$11</f>
        <v>0</v>
      </c>
      <c r="I27" s="10" t="e">
        <f>受講申込書!#REF!</f>
        <v>#REF!</v>
      </c>
      <c r="J27" s="11" t="e">
        <f>受講申込書!#REF!</f>
        <v>#REF!</v>
      </c>
      <c r="K27" s="11" t="e">
        <f>受講申込書!#REF!</f>
        <v>#REF!</v>
      </c>
      <c r="L27" s="11" t="e">
        <f>受講申込書!#REF!&amp;受講申込書!#REF!&amp;受講申込書!#REF!&amp;受講申込書!#REF!&amp;受講申込書!#REF!&amp;受講申込書!#REF!&amp;受講申込書!#REF!</f>
        <v>#REF!</v>
      </c>
      <c r="M27" s="11" t="e">
        <f>受講申込書!#REF!</f>
        <v>#REF!</v>
      </c>
      <c r="N27" s="13" t="e">
        <f>受講申込書!#REF!</f>
        <v>#REF!</v>
      </c>
      <c r="O27" s="11" t="e">
        <f>受講申込書!#REF!</f>
        <v>#REF!</v>
      </c>
      <c r="P27" s="11" t="e">
        <f>受講申込書!#REF!</f>
        <v>#REF!</v>
      </c>
      <c r="Q27" s="11" t="e">
        <f>受講申込書!#REF!</f>
        <v>#REF!</v>
      </c>
      <c r="R27" s="11" t="e">
        <f>受講申込書!#REF!</f>
        <v>#REF!</v>
      </c>
      <c r="S27" s="11" t="e">
        <f>+受講申込書!#REF!</f>
        <v>#REF!</v>
      </c>
      <c r="T27" s="35" t="e">
        <f>受講申込書!#REF!</f>
        <v>#REF!</v>
      </c>
      <c r="U27" s="35" t="e">
        <f>受講申込書!#REF!</f>
        <v>#REF!</v>
      </c>
      <c r="V27" s="11" t="e">
        <f>受講申込書!#REF!</f>
        <v>#REF!</v>
      </c>
      <c r="W27" s="11" t="e">
        <f>受講申込書!#REF!</f>
        <v>#REF!</v>
      </c>
      <c r="X27" s="11" t="e">
        <f>受講申込書!#REF!</f>
        <v>#REF!</v>
      </c>
      <c r="Y27" s="11" t="e">
        <f>IF(受講申込書!#REF!="○",受講申込書!#REF!,IF(受講申込書!#REF!="○",受講申込書!#REF!,IF(受講申込書!#REF!="○",受講申込書!#REF!,IF(受講申込書!#REF!="○",受講申込書!#REF!,受講申込書!#REF!))))</f>
        <v>#REF!</v>
      </c>
      <c r="Z27" s="13" t="e">
        <f>受講申込書!#REF!</f>
        <v>#REF!</v>
      </c>
      <c r="AA27" s="11" t="e">
        <f>受講申込書!#REF!</f>
        <v>#REF!</v>
      </c>
      <c r="AB27" s="11" t="e">
        <f>受講申込書!#REF!</f>
        <v>#REF!</v>
      </c>
      <c r="AC27" s="11" t="e">
        <f>受講申込書!#REF!</f>
        <v>#REF!</v>
      </c>
      <c r="AD27" s="11" t="e">
        <f>受講申込書!#REF!</f>
        <v>#REF!</v>
      </c>
      <c r="AE27" s="11" t="e">
        <f>受講申込書!#REF!</f>
        <v>#REF!</v>
      </c>
      <c r="AF27" s="11" t="e">
        <f>受講申込書!#REF!</f>
        <v>#REF!</v>
      </c>
      <c r="AG27" s="11"/>
      <c r="AH27" s="11"/>
    </row>
    <row r="28" spans="1:34" s="14" customFormat="1" ht="37.5" hidden="1" customHeight="1">
      <c r="A28" s="8" t="e">
        <f t="shared" si="0"/>
        <v>#REF!</v>
      </c>
      <c r="B28" s="9">
        <f>受講申込書!$H$7</f>
        <v>0</v>
      </c>
      <c r="C28" s="10">
        <f>受講申込書!$H$8</f>
        <v>0</v>
      </c>
      <c r="D28" s="35">
        <f>受講申込書!$H$9</f>
        <v>0</v>
      </c>
      <c r="E28" s="35">
        <f>受講申込書!$Q$9</f>
        <v>0</v>
      </c>
      <c r="F28" s="102">
        <f>受講申込書!$H$10</f>
        <v>0</v>
      </c>
      <c r="G28" s="11">
        <f>受講申込書!$D$11</f>
        <v>0</v>
      </c>
      <c r="H28" s="12">
        <f>受講申込書!$R$11</f>
        <v>0</v>
      </c>
      <c r="I28" s="10" t="e">
        <f>受講申込書!#REF!</f>
        <v>#REF!</v>
      </c>
      <c r="J28" s="11" t="e">
        <f>受講申込書!#REF!</f>
        <v>#REF!</v>
      </c>
      <c r="K28" s="11" t="e">
        <f>受講申込書!#REF!</f>
        <v>#REF!</v>
      </c>
      <c r="L28" s="11" t="e">
        <f>受講申込書!#REF!&amp;受講申込書!#REF!&amp;受講申込書!#REF!&amp;受講申込書!#REF!&amp;受講申込書!#REF!&amp;受講申込書!#REF!&amp;受講申込書!#REF!</f>
        <v>#REF!</v>
      </c>
      <c r="M28" s="11" t="e">
        <f>受講申込書!#REF!</f>
        <v>#REF!</v>
      </c>
      <c r="N28" s="13" t="e">
        <f>受講申込書!#REF!</f>
        <v>#REF!</v>
      </c>
      <c r="O28" s="11" t="e">
        <f>受講申込書!#REF!</f>
        <v>#REF!</v>
      </c>
      <c r="P28" s="11" t="e">
        <f>受講申込書!#REF!</f>
        <v>#REF!</v>
      </c>
      <c r="Q28" s="11" t="e">
        <f>受講申込書!#REF!</f>
        <v>#REF!</v>
      </c>
      <c r="R28" s="11" t="e">
        <f>受講申込書!#REF!</f>
        <v>#REF!</v>
      </c>
      <c r="S28" s="11" t="e">
        <f>+受講申込書!#REF!</f>
        <v>#REF!</v>
      </c>
      <c r="T28" s="35" t="e">
        <f>受講申込書!#REF!</f>
        <v>#REF!</v>
      </c>
      <c r="U28" s="35" t="e">
        <f>受講申込書!#REF!</f>
        <v>#REF!</v>
      </c>
      <c r="V28" s="11" t="e">
        <f>受講申込書!#REF!</f>
        <v>#REF!</v>
      </c>
      <c r="W28" s="11" t="e">
        <f>受講申込書!#REF!</f>
        <v>#REF!</v>
      </c>
      <c r="X28" s="11" t="e">
        <f>受講申込書!#REF!</f>
        <v>#REF!</v>
      </c>
      <c r="Y28" s="11" t="e">
        <f>IF(受講申込書!#REF!="○",受講申込書!#REF!,IF(受講申込書!#REF!="○",受講申込書!#REF!,IF(受講申込書!#REF!="○",受講申込書!#REF!,IF(受講申込書!#REF!="○",受講申込書!#REF!,受講申込書!#REF!))))</f>
        <v>#REF!</v>
      </c>
      <c r="Z28" s="13" t="e">
        <f>受講申込書!#REF!</f>
        <v>#REF!</v>
      </c>
      <c r="AA28" s="11" t="e">
        <f>受講申込書!#REF!</f>
        <v>#REF!</v>
      </c>
      <c r="AB28" s="11" t="e">
        <f>受講申込書!#REF!</f>
        <v>#REF!</v>
      </c>
      <c r="AC28" s="11" t="e">
        <f>受講申込書!#REF!</f>
        <v>#REF!</v>
      </c>
      <c r="AD28" s="11" t="e">
        <f>受講申込書!#REF!</f>
        <v>#REF!</v>
      </c>
      <c r="AE28" s="11" t="e">
        <f>受講申込書!#REF!</f>
        <v>#REF!</v>
      </c>
      <c r="AF28" s="11" t="e">
        <f>受講申込書!#REF!</f>
        <v>#REF!</v>
      </c>
      <c r="AG28" s="11"/>
      <c r="AH28" s="11"/>
    </row>
    <row r="29" spans="1:34" s="14" customFormat="1" ht="37.5" hidden="1" customHeight="1">
      <c r="A29" s="8" t="e">
        <f t="shared" si="0"/>
        <v>#REF!</v>
      </c>
      <c r="B29" s="9">
        <f>受講申込書!$H$7</f>
        <v>0</v>
      </c>
      <c r="C29" s="10">
        <f>受講申込書!$H$8</f>
        <v>0</v>
      </c>
      <c r="D29" s="35">
        <f>受講申込書!$H$9</f>
        <v>0</v>
      </c>
      <c r="E29" s="35">
        <f>受講申込書!$Q$9</f>
        <v>0</v>
      </c>
      <c r="F29" s="102">
        <f>受講申込書!$H$10</f>
        <v>0</v>
      </c>
      <c r="G29" s="11">
        <f>受講申込書!$D$11</f>
        <v>0</v>
      </c>
      <c r="H29" s="12">
        <f>受講申込書!$R$11</f>
        <v>0</v>
      </c>
      <c r="I29" s="10" t="e">
        <f>受講申込書!#REF!</f>
        <v>#REF!</v>
      </c>
      <c r="J29" s="11" t="e">
        <f>受講申込書!#REF!</f>
        <v>#REF!</v>
      </c>
      <c r="K29" s="11" t="e">
        <f>受講申込書!#REF!</f>
        <v>#REF!</v>
      </c>
      <c r="L29" s="11" t="e">
        <f>受講申込書!#REF!&amp;受講申込書!#REF!&amp;受講申込書!#REF!&amp;受講申込書!#REF!&amp;受講申込書!#REF!&amp;受講申込書!#REF!&amp;受講申込書!#REF!</f>
        <v>#REF!</v>
      </c>
      <c r="M29" s="11" t="e">
        <f>受講申込書!#REF!</f>
        <v>#REF!</v>
      </c>
      <c r="N29" s="13" t="e">
        <f>受講申込書!#REF!</f>
        <v>#REF!</v>
      </c>
      <c r="O29" s="11" t="e">
        <f>受講申込書!#REF!</f>
        <v>#REF!</v>
      </c>
      <c r="P29" s="11" t="e">
        <f>受講申込書!#REF!</f>
        <v>#REF!</v>
      </c>
      <c r="Q29" s="11" t="e">
        <f>受講申込書!#REF!</f>
        <v>#REF!</v>
      </c>
      <c r="R29" s="11" t="e">
        <f>受講申込書!#REF!</f>
        <v>#REF!</v>
      </c>
      <c r="S29" s="11" t="e">
        <f>+受講申込書!#REF!</f>
        <v>#REF!</v>
      </c>
      <c r="T29" s="35" t="e">
        <f>受講申込書!#REF!</f>
        <v>#REF!</v>
      </c>
      <c r="U29" s="35" t="e">
        <f>受講申込書!#REF!</f>
        <v>#REF!</v>
      </c>
      <c r="V29" s="11" t="e">
        <f>受講申込書!#REF!</f>
        <v>#REF!</v>
      </c>
      <c r="W29" s="11" t="e">
        <f>受講申込書!#REF!</f>
        <v>#REF!</v>
      </c>
      <c r="X29" s="11" t="e">
        <f>受講申込書!#REF!</f>
        <v>#REF!</v>
      </c>
      <c r="Y29" s="11" t="e">
        <f>IF(受講申込書!#REF!="○",受講申込書!#REF!,IF(受講申込書!#REF!="○",受講申込書!#REF!,IF(受講申込書!#REF!="○",受講申込書!#REF!,IF(受講申込書!#REF!="○",受講申込書!#REF!,受講申込書!#REF!))))</f>
        <v>#REF!</v>
      </c>
      <c r="Z29" s="13" t="e">
        <f>受講申込書!#REF!</f>
        <v>#REF!</v>
      </c>
      <c r="AA29" s="11" t="e">
        <f>受講申込書!#REF!</f>
        <v>#REF!</v>
      </c>
      <c r="AB29" s="11" t="e">
        <f>受講申込書!#REF!</f>
        <v>#REF!</v>
      </c>
      <c r="AC29" s="11" t="e">
        <f>受講申込書!#REF!</f>
        <v>#REF!</v>
      </c>
      <c r="AD29" s="11" t="e">
        <f>受講申込書!#REF!</f>
        <v>#REF!</v>
      </c>
      <c r="AE29" s="11" t="e">
        <f>受講申込書!#REF!</f>
        <v>#REF!</v>
      </c>
      <c r="AF29" s="11" t="e">
        <f>受講申込書!#REF!</f>
        <v>#REF!</v>
      </c>
      <c r="AG29" s="11"/>
      <c r="AH29" s="11"/>
    </row>
    <row r="30" spans="1:34" s="14" customFormat="1" ht="37.5" hidden="1" customHeight="1">
      <c r="A30" s="8" t="e">
        <f t="shared" si="0"/>
        <v>#REF!</v>
      </c>
      <c r="B30" s="9">
        <f>受講申込書!$H$7</f>
        <v>0</v>
      </c>
      <c r="C30" s="10">
        <f>受講申込書!$H$8</f>
        <v>0</v>
      </c>
      <c r="D30" s="35">
        <f>受講申込書!$H$9</f>
        <v>0</v>
      </c>
      <c r="E30" s="35">
        <f>受講申込書!$Q$9</f>
        <v>0</v>
      </c>
      <c r="F30" s="102">
        <f>受講申込書!$H$10</f>
        <v>0</v>
      </c>
      <c r="G30" s="11">
        <f>受講申込書!$D$11</f>
        <v>0</v>
      </c>
      <c r="H30" s="12">
        <f>受講申込書!$R$11</f>
        <v>0</v>
      </c>
      <c r="I30" s="10" t="e">
        <f>受講申込書!#REF!</f>
        <v>#REF!</v>
      </c>
      <c r="J30" s="11" t="e">
        <f>受講申込書!#REF!</f>
        <v>#REF!</v>
      </c>
      <c r="K30" s="11" t="e">
        <f>受講申込書!#REF!</f>
        <v>#REF!</v>
      </c>
      <c r="L30" s="11" t="e">
        <f>受講申込書!#REF!&amp;受講申込書!#REF!&amp;受講申込書!#REF!&amp;受講申込書!#REF!&amp;受講申込書!#REF!&amp;受講申込書!#REF!&amp;受講申込書!#REF!</f>
        <v>#REF!</v>
      </c>
      <c r="M30" s="11" t="e">
        <f>受講申込書!#REF!</f>
        <v>#REF!</v>
      </c>
      <c r="N30" s="13" t="e">
        <f>受講申込書!#REF!</f>
        <v>#REF!</v>
      </c>
      <c r="O30" s="11" t="e">
        <f>受講申込書!#REF!</f>
        <v>#REF!</v>
      </c>
      <c r="P30" s="11" t="e">
        <f>受講申込書!#REF!</f>
        <v>#REF!</v>
      </c>
      <c r="Q30" s="11" t="e">
        <f>受講申込書!#REF!</f>
        <v>#REF!</v>
      </c>
      <c r="R30" s="11" t="e">
        <f>受講申込書!#REF!</f>
        <v>#REF!</v>
      </c>
      <c r="S30" s="11" t="e">
        <f>+受講申込書!#REF!</f>
        <v>#REF!</v>
      </c>
      <c r="T30" s="35" t="e">
        <f>受講申込書!#REF!</f>
        <v>#REF!</v>
      </c>
      <c r="U30" s="35" t="e">
        <f>受講申込書!#REF!</f>
        <v>#REF!</v>
      </c>
      <c r="V30" s="11" t="e">
        <f>受講申込書!#REF!</f>
        <v>#REF!</v>
      </c>
      <c r="W30" s="11" t="e">
        <f>受講申込書!#REF!</f>
        <v>#REF!</v>
      </c>
      <c r="X30" s="11" t="e">
        <f>受講申込書!#REF!</f>
        <v>#REF!</v>
      </c>
      <c r="Y30" s="11" t="e">
        <f>IF(受講申込書!#REF!="○",受講申込書!#REF!,IF(受講申込書!#REF!="○",受講申込書!#REF!,IF(受講申込書!#REF!="○",受講申込書!#REF!,IF(受講申込書!#REF!="○",受講申込書!#REF!,受講申込書!#REF!))))</f>
        <v>#REF!</v>
      </c>
      <c r="Z30" s="13" t="e">
        <f>受講申込書!#REF!</f>
        <v>#REF!</v>
      </c>
      <c r="AA30" s="11" t="e">
        <f>受講申込書!#REF!</f>
        <v>#REF!</v>
      </c>
      <c r="AB30" s="11" t="e">
        <f>受講申込書!#REF!</f>
        <v>#REF!</v>
      </c>
      <c r="AC30" s="11" t="e">
        <f>受講申込書!#REF!</f>
        <v>#REF!</v>
      </c>
      <c r="AD30" s="11" t="e">
        <f>受講申込書!#REF!</f>
        <v>#REF!</v>
      </c>
      <c r="AE30" s="11" t="e">
        <f>受講申込書!#REF!</f>
        <v>#REF!</v>
      </c>
      <c r="AF30" s="11" t="e">
        <f>受講申込書!#REF!</f>
        <v>#REF!</v>
      </c>
      <c r="AG30" s="11"/>
      <c r="AH30" s="11"/>
    </row>
    <row r="31" spans="1:34" s="14" customFormat="1" ht="37.5" hidden="1" customHeight="1">
      <c r="A31" s="8" t="e">
        <f>IF(I31=0,"",A30+1)</f>
        <v>#REF!</v>
      </c>
      <c r="B31" s="9">
        <f>受講申込書!$H$7</f>
        <v>0</v>
      </c>
      <c r="C31" s="10">
        <f>受講申込書!$H$8</f>
        <v>0</v>
      </c>
      <c r="D31" s="35">
        <f>受講申込書!$H$9</f>
        <v>0</v>
      </c>
      <c r="E31" s="35">
        <f>受講申込書!$Q$9</f>
        <v>0</v>
      </c>
      <c r="F31" s="102">
        <f>受講申込書!$H$10</f>
        <v>0</v>
      </c>
      <c r="G31" s="11">
        <f>受講申込書!$D$11</f>
        <v>0</v>
      </c>
      <c r="H31" s="12">
        <f>受講申込書!$R$11</f>
        <v>0</v>
      </c>
      <c r="I31" s="10" t="e">
        <f>受講申込書!#REF!</f>
        <v>#REF!</v>
      </c>
      <c r="J31" s="11" t="e">
        <f>受講申込書!#REF!</f>
        <v>#REF!</v>
      </c>
      <c r="K31" s="11" t="e">
        <f>受講申込書!#REF!</f>
        <v>#REF!</v>
      </c>
      <c r="L31" s="11" t="e">
        <f>受講申込書!#REF!&amp;受講申込書!#REF!&amp;受講申込書!#REF!&amp;受講申込書!#REF!&amp;受講申込書!#REF!&amp;受講申込書!#REF!&amp;受講申込書!#REF!</f>
        <v>#REF!</v>
      </c>
      <c r="M31" s="11" t="e">
        <f>受講申込書!#REF!</f>
        <v>#REF!</v>
      </c>
      <c r="N31" s="13" t="e">
        <f>受講申込書!#REF!</f>
        <v>#REF!</v>
      </c>
      <c r="O31" s="11" t="e">
        <f>受講申込書!#REF!</f>
        <v>#REF!</v>
      </c>
      <c r="P31" s="11" t="e">
        <f>受講申込書!#REF!</f>
        <v>#REF!</v>
      </c>
      <c r="Q31" s="11" t="e">
        <f>受講申込書!#REF!</f>
        <v>#REF!</v>
      </c>
      <c r="R31" s="11" t="e">
        <f>受講申込書!#REF!</f>
        <v>#REF!</v>
      </c>
      <c r="S31" s="11" t="e">
        <f>+受講申込書!#REF!</f>
        <v>#REF!</v>
      </c>
      <c r="T31" s="35" t="e">
        <f>受講申込書!#REF!</f>
        <v>#REF!</v>
      </c>
      <c r="U31" s="35" t="e">
        <f>受講申込書!#REF!</f>
        <v>#REF!</v>
      </c>
      <c r="V31" s="11" t="e">
        <f>受講申込書!#REF!</f>
        <v>#REF!</v>
      </c>
      <c r="W31" s="11" t="e">
        <f>受講申込書!#REF!</f>
        <v>#REF!</v>
      </c>
      <c r="X31" s="11" t="e">
        <f>受講申込書!#REF!</f>
        <v>#REF!</v>
      </c>
      <c r="Y31" s="11" t="e">
        <f>IF(受講申込書!#REF!="○",受講申込書!#REF!,IF(受講申込書!#REF!="○",受講申込書!#REF!,IF(受講申込書!#REF!="○",受講申込書!#REF!,IF(受講申込書!#REF!="○",受講申込書!#REF!,受講申込書!#REF!))))</f>
        <v>#REF!</v>
      </c>
      <c r="Z31" s="13" t="e">
        <f>受講申込書!#REF!</f>
        <v>#REF!</v>
      </c>
      <c r="AA31" s="11" t="e">
        <f>受講申込書!#REF!</f>
        <v>#REF!</v>
      </c>
      <c r="AB31" s="11" t="e">
        <f>受講申込書!#REF!</f>
        <v>#REF!</v>
      </c>
      <c r="AC31" s="11" t="e">
        <f>受講申込書!#REF!</f>
        <v>#REF!</v>
      </c>
      <c r="AD31" s="11" t="e">
        <f>受講申込書!#REF!</f>
        <v>#REF!</v>
      </c>
      <c r="AE31" s="11" t="e">
        <f>受講申込書!#REF!</f>
        <v>#REF!</v>
      </c>
      <c r="AF31" s="11" t="e">
        <f>受講申込書!#REF!</f>
        <v>#REF!</v>
      </c>
      <c r="AG31" s="11"/>
      <c r="AH31" s="11"/>
    </row>
  </sheetData>
  <autoFilter ref="A1:AH1" xr:uid="{00000000-0009-0000-0000-000003000000}"/>
  <phoneticPr fontId="5"/>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FA176-072F-4986-A1F1-E0837CA67E33}">
  <sheetPr codeName="Sheet531"/>
  <dimension ref="A1:AO72"/>
  <sheetViews>
    <sheetView view="pageBreakPreview" zoomScale="85" zoomScaleNormal="85" zoomScaleSheetLayoutView="85" workbookViewId="0">
      <pane ySplit="6" topLeftCell="A7" activePane="bottomLeft" state="frozenSplit"/>
      <selection activeCell="B29" sqref="B29"/>
      <selection pane="bottomLeft" activeCell="G47" sqref="G47"/>
    </sheetView>
  </sheetViews>
  <sheetFormatPr defaultColWidth="9" defaultRowHeight="12"/>
  <cols>
    <col min="1" max="1" width="9" style="45"/>
    <col min="2" max="2" width="9" style="39"/>
    <col min="3" max="3" width="8.5" style="39" customWidth="1"/>
    <col min="4" max="4" width="10.5" style="39" customWidth="1"/>
    <col min="5" max="5" width="12.375" style="40" customWidth="1"/>
    <col min="6" max="6" width="17.625" style="39" customWidth="1"/>
    <col min="7" max="7" width="17.25" style="39" customWidth="1"/>
    <col min="8" max="8" width="46.25" style="41" customWidth="1"/>
    <col min="9" max="9" width="13" style="42" customWidth="1"/>
    <col min="10" max="10" width="12.625" style="42" customWidth="1"/>
    <col min="11" max="11" width="9.75" style="39" customWidth="1"/>
    <col min="12" max="12" width="38.625" style="43" customWidth="1"/>
    <col min="13" max="13" width="9.75" style="39" customWidth="1"/>
    <col min="14" max="14" width="38.625" style="43" customWidth="1"/>
    <col min="15" max="15" width="23.875" style="43" customWidth="1"/>
    <col min="16" max="16" width="14.625" style="43" customWidth="1"/>
    <col min="17" max="17" width="10.625" style="44" customWidth="1"/>
    <col min="18" max="18" width="25.25" style="44" customWidth="1"/>
    <col min="19" max="19" width="9.125" style="45" customWidth="1"/>
    <col min="20" max="20" width="39" style="44" customWidth="1"/>
    <col min="21" max="21" width="18.625" style="44" customWidth="1"/>
    <col min="22" max="22" width="10.625" style="42" customWidth="1"/>
    <col min="23" max="23" width="12.375" style="41" customWidth="1"/>
    <col min="24" max="24" width="12.25" style="41" customWidth="1"/>
    <col min="25" max="25" width="30.75" style="46" customWidth="1"/>
    <col min="26" max="26" width="18.25" style="39" customWidth="1"/>
    <col min="27" max="27" width="12.25" style="44" customWidth="1"/>
    <col min="28" max="28" width="26.875" style="44" customWidth="1"/>
    <col min="29" max="31" width="22.75" style="44" customWidth="1"/>
    <col min="32" max="32" width="28" style="47" customWidth="1"/>
    <col min="33" max="33" width="9.875" style="39" customWidth="1"/>
    <col min="34" max="35" width="9" style="39"/>
    <col min="36" max="16384" width="9" style="45"/>
  </cols>
  <sheetData>
    <row r="1" spans="1:41" hidden="1">
      <c r="I1" s="109" t="s">
        <v>73</v>
      </c>
      <c r="J1" s="109"/>
      <c r="K1" s="110" t="s">
        <v>74</v>
      </c>
      <c r="L1" s="111"/>
      <c r="M1" s="110" t="s">
        <v>74</v>
      </c>
      <c r="N1" s="111"/>
      <c r="O1" s="111"/>
      <c r="P1" s="111"/>
      <c r="Q1" s="112"/>
      <c r="R1" s="112"/>
      <c r="S1" s="113"/>
      <c r="T1" s="112"/>
      <c r="U1" s="112"/>
      <c r="V1" s="109"/>
      <c r="W1" s="114"/>
      <c r="X1" s="114"/>
      <c r="Y1" s="115"/>
      <c r="Z1" s="110"/>
      <c r="AA1" s="112"/>
      <c r="AB1" s="112"/>
      <c r="AC1" s="112"/>
      <c r="AD1" s="112"/>
      <c r="AE1" s="112"/>
      <c r="AF1" s="116"/>
    </row>
    <row r="2" spans="1:41" ht="22.5" hidden="1">
      <c r="I2" s="109"/>
      <c r="J2" s="109"/>
      <c r="K2" s="110"/>
      <c r="L2" s="112" t="s">
        <v>75</v>
      </c>
      <c r="M2" s="110"/>
      <c r="N2" s="112" t="s">
        <v>75</v>
      </c>
      <c r="O2" s="113" t="s">
        <v>76</v>
      </c>
      <c r="P2" s="112" t="s">
        <v>77</v>
      </c>
      <c r="Q2" s="113" t="s">
        <v>78</v>
      </c>
      <c r="R2" s="112" t="s">
        <v>79</v>
      </c>
      <c r="S2" s="113" t="s">
        <v>80</v>
      </c>
      <c r="T2" s="112" t="s">
        <v>81</v>
      </c>
      <c r="U2" s="112" t="s">
        <v>82</v>
      </c>
      <c r="V2" s="109"/>
      <c r="W2" s="114"/>
      <c r="X2" s="114"/>
      <c r="Y2" s="115"/>
      <c r="Z2" s="110"/>
      <c r="AA2" s="112"/>
      <c r="AB2" s="112"/>
      <c r="AC2" s="112"/>
      <c r="AD2" s="112"/>
      <c r="AE2" s="112"/>
      <c r="AF2" s="116"/>
    </row>
    <row r="3" spans="1:41" ht="32.25" customHeight="1">
      <c r="C3" s="299" t="s">
        <v>352</v>
      </c>
      <c r="D3" s="299"/>
      <c r="E3" s="299"/>
      <c r="F3" s="299"/>
      <c r="G3" s="299"/>
      <c r="H3" s="299"/>
      <c r="I3" s="299"/>
      <c r="J3" s="48"/>
      <c r="P3" s="45"/>
      <c r="Q3" s="45"/>
      <c r="R3" s="45"/>
    </row>
    <row r="4" spans="1:41" ht="39" customHeight="1">
      <c r="C4" s="40"/>
      <c r="D4" s="45"/>
      <c r="H4" s="45"/>
      <c r="I4" s="49" t="s">
        <v>353</v>
      </c>
      <c r="J4" s="49"/>
    </row>
    <row r="5" spans="1:41" s="52" customFormat="1" ht="20.25" hidden="1" customHeight="1">
      <c r="B5" s="40"/>
      <c r="C5" s="300" t="s">
        <v>83</v>
      </c>
      <c r="D5" s="300"/>
      <c r="E5" s="300"/>
      <c r="F5" s="300"/>
      <c r="G5" s="300"/>
      <c r="H5" s="300"/>
      <c r="I5" s="300"/>
      <c r="J5" s="50"/>
      <c r="K5" s="51"/>
      <c r="L5" s="51"/>
      <c r="M5" s="51"/>
      <c r="N5" s="51"/>
      <c r="O5" s="51"/>
      <c r="P5" s="51"/>
      <c r="Q5" s="51"/>
      <c r="R5" s="51"/>
      <c r="T5" s="53"/>
      <c r="U5" s="53"/>
      <c r="V5" s="54"/>
      <c r="W5" s="55"/>
      <c r="X5" s="55"/>
      <c r="Y5" s="56"/>
      <c r="Z5" s="40"/>
      <c r="AA5" s="53"/>
      <c r="AB5" s="53"/>
      <c r="AC5" s="53"/>
      <c r="AD5" s="53"/>
      <c r="AE5" s="53"/>
      <c r="AF5" s="57"/>
      <c r="AG5" s="40"/>
      <c r="AH5" s="40"/>
      <c r="AI5" s="40"/>
    </row>
    <row r="6" spans="1:41" s="40" customFormat="1" ht="39" customHeight="1">
      <c r="A6" s="40" t="s">
        <v>106</v>
      </c>
      <c r="B6" s="54" t="s">
        <v>84</v>
      </c>
      <c r="C6" s="59" t="s">
        <v>85</v>
      </c>
      <c r="D6" s="59" t="s">
        <v>86</v>
      </c>
      <c r="E6" s="58" t="s">
        <v>87</v>
      </c>
      <c r="F6" s="58" t="s">
        <v>88</v>
      </c>
      <c r="G6" s="58" t="s">
        <v>89</v>
      </c>
      <c r="H6" s="59" t="s">
        <v>90</v>
      </c>
      <c r="I6" s="60" t="s">
        <v>91</v>
      </c>
      <c r="J6" s="61" t="s">
        <v>92</v>
      </c>
      <c r="K6" s="62" t="s">
        <v>93</v>
      </c>
      <c r="L6" s="103" t="s">
        <v>219</v>
      </c>
      <c r="M6" s="62" t="s">
        <v>93</v>
      </c>
      <c r="N6" s="63" t="s">
        <v>220</v>
      </c>
      <c r="O6" s="63" t="s">
        <v>98</v>
      </c>
      <c r="P6" s="63" t="s">
        <v>217</v>
      </c>
      <c r="Q6" s="64" t="s">
        <v>199</v>
      </c>
      <c r="R6" s="64" t="s">
        <v>94</v>
      </c>
      <c r="S6" s="65" t="s">
        <v>93</v>
      </c>
      <c r="T6" s="66" t="s">
        <v>95</v>
      </c>
      <c r="U6" s="66" t="s">
        <v>96</v>
      </c>
      <c r="V6" s="66" t="s">
        <v>69</v>
      </c>
      <c r="W6" s="66" t="s">
        <v>97</v>
      </c>
      <c r="X6" s="66" t="s">
        <v>70</v>
      </c>
      <c r="Y6" s="67" t="s">
        <v>98</v>
      </c>
      <c r="Z6" s="68" t="s">
        <v>99</v>
      </c>
      <c r="AA6" s="69" t="s">
        <v>100</v>
      </c>
      <c r="AB6" s="69" t="s">
        <v>101</v>
      </c>
      <c r="AC6" s="69" t="s">
        <v>102</v>
      </c>
      <c r="AD6" s="69" t="s">
        <v>107</v>
      </c>
      <c r="AE6" s="69" t="s">
        <v>108</v>
      </c>
      <c r="AF6" s="69" t="s">
        <v>103</v>
      </c>
      <c r="AG6" s="70" t="s">
        <v>104</v>
      </c>
      <c r="AH6" s="71" t="s">
        <v>105</v>
      </c>
      <c r="AI6" s="71" t="s">
        <v>87</v>
      </c>
      <c r="AN6" s="85"/>
      <c r="AO6" s="85"/>
    </row>
    <row r="7" spans="1:41" s="40" customFormat="1" ht="30" customHeight="1">
      <c r="A7" s="40" t="str">
        <f>Q7</f>
        <v>第0回</v>
      </c>
      <c r="B7" s="40" t="e">
        <f>VLOOKUP(D7,#REF!,2,FALSE)</f>
        <v>#REF!</v>
      </c>
      <c r="C7" s="71">
        <v>1</v>
      </c>
      <c r="D7" s="71"/>
      <c r="E7" s="71">
        <f>名簿!I2</f>
        <v>0</v>
      </c>
      <c r="F7" s="71">
        <f>名簿!J2</f>
        <v>0</v>
      </c>
      <c r="G7" s="71" t="str">
        <f>名簿!L2</f>
        <v>昭和年月日</v>
      </c>
      <c r="H7" s="74" t="str">
        <f>名簿!R2&amp;"   "&amp;名簿!S2</f>
        <v>0   0</v>
      </c>
      <c r="I7" s="61">
        <f>名簿!M2</f>
        <v>0</v>
      </c>
      <c r="J7" s="61"/>
      <c r="K7" s="75">
        <f>名簿!N2</f>
        <v>0</v>
      </c>
      <c r="L7" s="75">
        <f>名簿!O2</f>
        <v>0</v>
      </c>
      <c r="M7" s="75">
        <f>名簿!P2</f>
        <v>0</v>
      </c>
      <c r="N7" s="75">
        <f>名簿!Q2</f>
        <v>0</v>
      </c>
      <c r="O7" s="76">
        <f>名簿!V2</f>
        <v>0</v>
      </c>
      <c r="P7" s="76">
        <f>名簿!T2</f>
        <v>0</v>
      </c>
      <c r="Q7" s="77" t="str">
        <f>"第"&amp;名簿!X2&amp;"回"</f>
        <v>第0回</v>
      </c>
      <c r="R7" s="77">
        <f>名簿!W2</f>
        <v>0</v>
      </c>
      <c r="S7" s="71">
        <f>名簿!B2</f>
        <v>0</v>
      </c>
      <c r="T7" s="78">
        <f>名簿!C2</f>
        <v>0</v>
      </c>
      <c r="U7" s="79">
        <f>名簿!G2</f>
        <v>0</v>
      </c>
      <c r="V7" s="79">
        <f>名簿!H2</f>
        <v>0</v>
      </c>
      <c r="W7" s="78">
        <f>名簿!D2</f>
        <v>0</v>
      </c>
      <c r="X7" s="78">
        <f>名簿!E2</f>
        <v>0</v>
      </c>
      <c r="Y7" s="80">
        <f>名簿!F2</f>
        <v>0</v>
      </c>
      <c r="Z7" s="75">
        <f>名簿!Y2</f>
        <v>0</v>
      </c>
      <c r="AA7" s="77">
        <f>名簿!Z2</f>
        <v>0</v>
      </c>
      <c r="AB7" s="77">
        <f>名簿!AA2</f>
        <v>0</v>
      </c>
      <c r="AC7" s="77" t="str">
        <f>名簿!AB2&amp;"   "&amp;名簿!AC2&amp;"   "&amp;名簿!AD2</f>
        <v>0   0   0</v>
      </c>
      <c r="AD7" s="77">
        <f>名簿!AF2</f>
        <v>0</v>
      </c>
      <c r="AE7" s="77">
        <f>名簿!AE2</f>
        <v>0</v>
      </c>
      <c r="AF7" s="81"/>
      <c r="AG7" s="82"/>
      <c r="AH7" s="83"/>
      <c r="AI7" s="71"/>
      <c r="AN7" s="85"/>
      <c r="AO7" s="85"/>
    </row>
    <row r="8" spans="1:41" s="40" customFormat="1" ht="30" customHeight="1">
      <c r="A8" s="40" t="str">
        <f t="shared" ref="A8:A36" si="0">Q8</f>
        <v>第0回</v>
      </c>
      <c r="B8" s="40" t="e">
        <f>VLOOKUP(D8,#REF!,2,FALSE)</f>
        <v>#REF!</v>
      </c>
      <c r="C8" s="71">
        <v>2</v>
      </c>
      <c r="D8" s="71"/>
      <c r="E8" s="71">
        <f>名簿!I3</f>
        <v>0</v>
      </c>
      <c r="F8" s="71">
        <f>名簿!J3</f>
        <v>0</v>
      </c>
      <c r="G8" s="71" t="str">
        <f>名簿!L3</f>
        <v>昭和年月日</v>
      </c>
      <c r="H8" s="74" t="str">
        <f>名簿!R3&amp;"   "&amp;名簿!S3</f>
        <v>0   0</v>
      </c>
      <c r="I8" s="61">
        <f>名簿!M3</f>
        <v>0</v>
      </c>
      <c r="J8" s="61"/>
      <c r="K8" s="75">
        <f>名簿!N3</f>
        <v>0</v>
      </c>
      <c r="L8" s="75">
        <f>名簿!O3</f>
        <v>0</v>
      </c>
      <c r="M8" s="75">
        <f>名簿!P3</f>
        <v>0</v>
      </c>
      <c r="N8" s="75">
        <f>名簿!Q3</f>
        <v>0</v>
      </c>
      <c r="O8" s="76">
        <f>名簿!V3</f>
        <v>0</v>
      </c>
      <c r="P8" s="76">
        <f>名簿!T3</f>
        <v>0</v>
      </c>
      <c r="Q8" s="77" t="str">
        <f>"第"&amp;名簿!X3&amp;"回"</f>
        <v>第0回</v>
      </c>
      <c r="R8" s="77">
        <f>名簿!W3</f>
        <v>0</v>
      </c>
      <c r="S8" s="71">
        <f>名簿!B3</f>
        <v>0</v>
      </c>
      <c r="T8" s="78">
        <f>名簿!C3</f>
        <v>0</v>
      </c>
      <c r="U8" s="79">
        <f>名簿!G3</f>
        <v>0</v>
      </c>
      <c r="V8" s="79">
        <f>名簿!H3</f>
        <v>0</v>
      </c>
      <c r="W8" s="78">
        <f>名簿!D3</f>
        <v>0</v>
      </c>
      <c r="X8" s="78">
        <f>名簿!E3</f>
        <v>0</v>
      </c>
      <c r="Y8" s="80">
        <f>名簿!F3</f>
        <v>0</v>
      </c>
      <c r="Z8" s="75">
        <f>名簿!Y3</f>
        <v>0</v>
      </c>
      <c r="AA8" s="77">
        <f>名簿!Z3</f>
        <v>0</v>
      </c>
      <c r="AB8" s="77">
        <f>名簿!AA3</f>
        <v>0</v>
      </c>
      <c r="AC8" s="77" t="str">
        <f>名簿!AB3&amp;"   "&amp;名簿!AC3&amp;"   "&amp;名簿!AD3</f>
        <v>0   0   0</v>
      </c>
      <c r="AD8" s="77">
        <f>名簿!AF3</f>
        <v>0</v>
      </c>
      <c r="AE8" s="77">
        <f>名簿!AE3</f>
        <v>0</v>
      </c>
      <c r="AF8" s="81"/>
      <c r="AG8" s="82"/>
      <c r="AH8" s="83"/>
      <c r="AI8" s="71"/>
      <c r="AN8" s="85"/>
      <c r="AO8" s="85"/>
    </row>
    <row r="9" spans="1:41" s="40" customFormat="1" ht="30" hidden="1" customHeight="1">
      <c r="A9" s="40" t="e">
        <f t="shared" si="0"/>
        <v>#REF!</v>
      </c>
      <c r="B9" s="40" t="e">
        <f>VLOOKUP(D9,#REF!,2,FALSE)</f>
        <v>#REF!</v>
      </c>
      <c r="C9" s="71">
        <v>3</v>
      </c>
      <c r="D9" s="71"/>
      <c r="E9" s="71" t="e">
        <f>名簿!I4</f>
        <v>#REF!</v>
      </c>
      <c r="F9" s="71" t="e">
        <f>名簿!J4</f>
        <v>#REF!</v>
      </c>
      <c r="G9" s="71" t="e">
        <f>名簿!L4</f>
        <v>#REF!</v>
      </c>
      <c r="H9" s="74" t="e">
        <f>名簿!R4&amp;"   "&amp;名簿!S4</f>
        <v>#REF!</v>
      </c>
      <c r="I9" s="61" t="e">
        <f>名簿!M4</f>
        <v>#REF!</v>
      </c>
      <c r="J9" s="61"/>
      <c r="K9" s="75" t="e">
        <f>名簿!N4</f>
        <v>#REF!</v>
      </c>
      <c r="L9" s="75" t="e">
        <f>名簿!O4</f>
        <v>#REF!</v>
      </c>
      <c r="M9" s="75" t="e">
        <f>名簿!P4</f>
        <v>#REF!</v>
      </c>
      <c r="N9" s="75" t="e">
        <f>名簿!Q4</f>
        <v>#REF!</v>
      </c>
      <c r="O9" s="76" t="e">
        <f>名簿!V4</f>
        <v>#REF!</v>
      </c>
      <c r="P9" s="76" t="e">
        <f>名簿!T4</f>
        <v>#REF!</v>
      </c>
      <c r="Q9" s="77" t="e">
        <f>"第"&amp;名簿!X4&amp;"回"</f>
        <v>#REF!</v>
      </c>
      <c r="R9" s="77" t="e">
        <f>名簿!W4</f>
        <v>#REF!</v>
      </c>
      <c r="S9" s="71">
        <f>名簿!B4</f>
        <v>0</v>
      </c>
      <c r="T9" s="78">
        <f>名簿!C4</f>
        <v>0</v>
      </c>
      <c r="U9" s="79">
        <f>名簿!G4</f>
        <v>0</v>
      </c>
      <c r="V9" s="79">
        <f>名簿!H4</f>
        <v>0</v>
      </c>
      <c r="W9" s="78">
        <f>名簿!D4</f>
        <v>0</v>
      </c>
      <c r="X9" s="78">
        <f>名簿!E4</f>
        <v>0</v>
      </c>
      <c r="Y9" s="80">
        <f>名簿!F4</f>
        <v>0</v>
      </c>
      <c r="Z9" s="75" t="e">
        <f>名簿!Y4</f>
        <v>#REF!</v>
      </c>
      <c r="AA9" s="77" t="e">
        <f>名簿!Z4</f>
        <v>#REF!</v>
      </c>
      <c r="AB9" s="77" t="e">
        <f>名簿!AA4</f>
        <v>#REF!</v>
      </c>
      <c r="AC9" s="77" t="e">
        <f>名簿!AB4&amp;"   "&amp;名簿!AC4&amp;"   "&amp;名簿!AD4</f>
        <v>#REF!</v>
      </c>
      <c r="AD9" s="77" t="e">
        <f>名簿!AF4</f>
        <v>#REF!</v>
      </c>
      <c r="AE9" s="77" t="e">
        <f>名簿!AE4</f>
        <v>#REF!</v>
      </c>
      <c r="AF9" s="81"/>
      <c r="AG9" s="82"/>
      <c r="AH9" s="83"/>
      <c r="AI9" s="71"/>
      <c r="AN9" s="85"/>
      <c r="AO9" s="85"/>
    </row>
    <row r="10" spans="1:41" s="40" customFormat="1" ht="30" hidden="1" customHeight="1">
      <c r="A10" s="40" t="e">
        <f t="shared" si="0"/>
        <v>#REF!</v>
      </c>
      <c r="B10" s="40" t="e">
        <f>VLOOKUP(D10,#REF!,2,FALSE)</f>
        <v>#REF!</v>
      </c>
      <c r="C10" s="71">
        <v>4</v>
      </c>
      <c r="D10" s="71"/>
      <c r="E10" s="71" t="e">
        <f>名簿!I5</f>
        <v>#REF!</v>
      </c>
      <c r="F10" s="71" t="e">
        <f>名簿!J5</f>
        <v>#REF!</v>
      </c>
      <c r="G10" s="71" t="e">
        <f>名簿!L5</f>
        <v>#REF!</v>
      </c>
      <c r="H10" s="74" t="e">
        <f>名簿!R5&amp;"   "&amp;名簿!S5</f>
        <v>#REF!</v>
      </c>
      <c r="I10" s="61" t="e">
        <f>名簿!M5</f>
        <v>#REF!</v>
      </c>
      <c r="J10" s="61"/>
      <c r="K10" s="75" t="e">
        <f>名簿!N5</f>
        <v>#REF!</v>
      </c>
      <c r="L10" s="75" t="e">
        <f>名簿!O5</f>
        <v>#REF!</v>
      </c>
      <c r="M10" s="75" t="e">
        <f>名簿!P5</f>
        <v>#REF!</v>
      </c>
      <c r="N10" s="75" t="e">
        <f>名簿!Q5</f>
        <v>#REF!</v>
      </c>
      <c r="O10" s="76" t="e">
        <f>名簿!V5</f>
        <v>#REF!</v>
      </c>
      <c r="P10" s="76" t="e">
        <f>名簿!T5</f>
        <v>#REF!</v>
      </c>
      <c r="Q10" s="77" t="e">
        <f>"第"&amp;名簿!X5&amp;"回"</f>
        <v>#REF!</v>
      </c>
      <c r="R10" s="77" t="e">
        <f>名簿!W5</f>
        <v>#REF!</v>
      </c>
      <c r="S10" s="71">
        <f>名簿!B5</f>
        <v>0</v>
      </c>
      <c r="T10" s="78">
        <f>名簿!C5</f>
        <v>0</v>
      </c>
      <c r="U10" s="79">
        <f>名簿!G5</f>
        <v>0</v>
      </c>
      <c r="V10" s="79">
        <f>名簿!H5</f>
        <v>0</v>
      </c>
      <c r="W10" s="78">
        <f>名簿!D5</f>
        <v>0</v>
      </c>
      <c r="X10" s="78">
        <f>名簿!E5</f>
        <v>0</v>
      </c>
      <c r="Y10" s="80">
        <f>名簿!F5</f>
        <v>0</v>
      </c>
      <c r="Z10" s="75" t="e">
        <f>名簿!Y5</f>
        <v>#REF!</v>
      </c>
      <c r="AA10" s="77" t="e">
        <f>名簿!Z5</f>
        <v>#REF!</v>
      </c>
      <c r="AB10" s="77" t="e">
        <f>名簿!AA5</f>
        <v>#REF!</v>
      </c>
      <c r="AC10" s="77" t="e">
        <f>名簿!AB5&amp;"   "&amp;名簿!AC5&amp;"   "&amp;名簿!AD5</f>
        <v>#REF!</v>
      </c>
      <c r="AD10" s="77" t="e">
        <f>名簿!AF5</f>
        <v>#REF!</v>
      </c>
      <c r="AE10" s="77" t="e">
        <f>名簿!AE5</f>
        <v>#REF!</v>
      </c>
      <c r="AF10" s="81"/>
      <c r="AG10" s="82"/>
      <c r="AH10" s="83"/>
      <c r="AI10" s="71"/>
      <c r="AN10" s="85"/>
      <c r="AO10" s="85"/>
    </row>
    <row r="11" spans="1:41" s="40" customFormat="1" ht="30" hidden="1" customHeight="1">
      <c r="A11" s="40" t="e">
        <f t="shared" si="0"/>
        <v>#REF!</v>
      </c>
      <c r="B11" s="40" t="e">
        <f>VLOOKUP(D11,#REF!,2,FALSE)</f>
        <v>#REF!</v>
      </c>
      <c r="C11" s="71">
        <v>5</v>
      </c>
      <c r="D11" s="71"/>
      <c r="E11" s="71" t="e">
        <f>名簿!I6</f>
        <v>#REF!</v>
      </c>
      <c r="F11" s="71" t="e">
        <f>名簿!J6</f>
        <v>#REF!</v>
      </c>
      <c r="G11" s="71" t="e">
        <f>名簿!L6</f>
        <v>#REF!</v>
      </c>
      <c r="H11" s="74" t="e">
        <f>名簿!R6&amp;"   "&amp;名簿!S6</f>
        <v>#REF!</v>
      </c>
      <c r="I11" s="61" t="e">
        <f>名簿!M6</f>
        <v>#REF!</v>
      </c>
      <c r="J11" s="61"/>
      <c r="K11" s="75" t="e">
        <f>名簿!N6</f>
        <v>#REF!</v>
      </c>
      <c r="L11" s="75" t="e">
        <f>名簿!O6</f>
        <v>#REF!</v>
      </c>
      <c r="M11" s="75" t="e">
        <f>名簿!P6</f>
        <v>#REF!</v>
      </c>
      <c r="N11" s="75" t="e">
        <f>名簿!Q6</f>
        <v>#REF!</v>
      </c>
      <c r="O11" s="76" t="e">
        <f>名簿!V6</f>
        <v>#REF!</v>
      </c>
      <c r="P11" s="76" t="e">
        <f>名簿!T6</f>
        <v>#REF!</v>
      </c>
      <c r="Q11" s="77" t="e">
        <f>"第"&amp;名簿!X6&amp;"回"</f>
        <v>#REF!</v>
      </c>
      <c r="R11" s="77" t="e">
        <f>名簿!W6</f>
        <v>#REF!</v>
      </c>
      <c r="S11" s="71">
        <f>名簿!B6</f>
        <v>0</v>
      </c>
      <c r="T11" s="78">
        <f>名簿!C6</f>
        <v>0</v>
      </c>
      <c r="U11" s="79">
        <f>名簿!G6</f>
        <v>0</v>
      </c>
      <c r="V11" s="79">
        <f>名簿!H6</f>
        <v>0</v>
      </c>
      <c r="W11" s="78">
        <f>名簿!D6</f>
        <v>0</v>
      </c>
      <c r="X11" s="78">
        <f>名簿!E6</f>
        <v>0</v>
      </c>
      <c r="Y11" s="80">
        <f>名簿!F6</f>
        <v>0</v>
      </c>
      <c r="Z11" s="75" t="e">
        <f>名簿!Y6</f>
        <v>#REF!</v>
      </c>
      <c r="AA11" s="77" t="e">
        <f>名簿!Z6</f>
        <v>#REF!</v>
      </c>
      <c r="AB11" s="77" t="e">
        <f>名簿!AA6</f>
        <v>#REF!</v>
      </c>
      <c r="AC11" s="77" t="e">
        <f>名簿!AB6&amp;"   "&amp;名簿!AC6&amp;"   "&amp;名簿!AD6</f>
        <v>#REF!</v>
      </c>
      <c r="AD11" s="77" t="e">
        <f>名簿!AF6</f>
        <v>#REF!</v>
      </c>
      <c r="AE11" s="77" t="e">
        <f>名簿!AE6</f>
        <v>#REF!</v>
      </c>
      <c r="AF11" s="81"/>
      <c r="AG11" s="82"/>
      <c r="AH11" s="83"/>
      <c r="AI11" s="71"/>
      <c r="AN11" s="85"/>
      <c r="AO11" s="85"/>
    </row>
    <row r="12" spans="1:41" s="40" customFormat="1" ht="30" hidden="1" customHeight="1">
      <c r="A12" s="40" t="e">
        <f t="shared" si="0"/>
        <v>#REF!</v>
      </c>
      <c r="B12" s="40" t="e">
        <f>VLOOKUP(D12,#REF!,2,FALSE)</f>
        <v>#REF!</v>
      </c>
      <c r="C12" s="71">
        <v>6</v>
      </c>
      <c r="D12" s="71"/>
      <c r="E12" s="71" t="e">
        <f>名簿!I7</f>
        <v>#REF!</v>
      </c>
      <c r="F12" s="71" t="e">
        <f>名簿!J7</f>
        <v>#REF!</v>
      </c>
      <c r="G12" s="71" t="e">
        <f>名簿!L7</f>
        <v>#REF!</v>
      </c>
      <c r="H12" s="74" t="e">
        <f>名簿!R7&amp;"   "&amp;名簿!S7</f>
        <v>#REF!</v>
      </c>
      <c r="I12" s="61" t="e">
        <f>名簿!M7</f>
        <v>#REF!</v>
      </c>
      <c r="J12" s="61"/>
      <c r="K12" s="75" t="e">
        <f>名簿!N7</f>
        <v>#REF!</v>
      </c>
      <c r="L12" s="75" t="e">
        <f>名簿!O7</f>
        <v>#REF!</v>
      </c>
      <c r="M12" s="75" t="e">
        <f>名簿!P7</f>
        <v>#REF!</v>
      </c>
      <c r="N12" s="75" t="e">
        <f>名簿!Q7</f>
        <v>#REF!</v>
      </c>
      <c r="O12" s="76" t="e">
        <f>名簿!V7</f>
        <v>#REF!</v>
      </c>
      <c r="P12" s="76" t="e">
        <f>名簿!T7</f>
        <v>#REF!</v>
      </c>
      <c r="Q12" s="77" t="e">
        <f>"第"&amp;名簿!X7&amp;"回"</f>
        <v>#REF!</v>
      </c>
      <c r="R12" s="77" t="e">
        <f>名簿!W7</f>
        <v>#REF!</v>
      </c>
      <c r="S12" s="71">
        <f>名簿!B7</f>
        <v>0</v>
      </c>
      <c r="T12" s="78">
        <f>名簿!C7</f>
        <v>0</v>
      </c>
      <c r="U12" s="79">
        <f>名簿!G7</f>
        <v>0</v>
      </c>
      <c r="V12" s="79">
        <f>名簿!H7</f>
        <v>0</v>
      </c>
      <c r="W12" s="78">
        <f>名簿!D7</f>
        <v>0</v>
      </c>
      <c r="X12" s="78">
        <f>名簿!E7</f>
        <v>0</v>
      </c>
      <c r="Y12" s="80">
        <f>名簿!F7</f>
        <v>0</v>
      </c>
      <c r="Z12" s="75" t="e">
        <f>名簿!Y7</f>
        <v>#REF!</v>
      </c>
      <c r="AA12" s="77" t="e">
        <f>名簿!Z7</f>
        <v>#REF!</v>
      </c>
      <c r="AB12" s="77" t="e">
        <f>名簿!AA7</f>
        <v>#REF!</v>
      </c>
      <c r="AC12" s="77" t="e">
        <f>名簿!AB7&amp;"   "&amp;名簿!AC7&amp;"   "&amp;名簿!AD7</f>
        <v>#REF!</v>
      </c>
      <c r="AD12" s="77" t="e">
        <f>名簿!AF7</f>
        <v>#REF!</v>
      </c>
      <c r="AE12" s="77" t="e">
        <f>名簿!AE7</f>
        <v>#REF!</v>
      </c>
      <c r="AF12" s="81"/>
      <c r="AG12" s="82"/>
      <c r="AH12" s="83"/>
      <c r="AI12" s="71"/>
      <c r="AN12" s="85"/>
      <c r="AO12" s="85"/>
    </row>
    <row r="13" spans="1:41" s="40" customFormat="1" ht="30" hidden="1" customHeight="1">
      <c r="A13" s="40" t="e">
        <f t="shared" si="0"/>
        <v>#REF!</v>
      </c>
      <c r="B13" s="40" t="e">
        <f>VLOOKUP(D13,#REF!,2,FALSE)</f>
        <v>#REF!</v>
      </c>
      <c r="C13" s="71">
        <v>7</v>
      </c>
      <c r="D13" s="71"/>
      <c r="E13" s="71" t="e">
        <f>名簿!I8</f>
        <v>#REF!</v>
      </c>
      <c r="F13" s="71" t="e">
        <f>名簿!J8</f>
        <v>#REF!</v>
      </c>
      <c r="G13" s="71" t="e">
        <f>名簿!L8</f>
        <v>#REF!</v>
      </c>
      <c r="H13" s="74" t="e">
        <f>名簿!R8&amp;"   "&amp;名簿!S8</f>
        <v>#REF!</v>
      </c>
      <c r="I13" s="61" t="e">
        <f>名簿!M8</f>
        <v>#REF!</v>
      </c>
      <c r="J13" s="61"/>
      <c r="K13" s="75" t="e">
        <f>名簿!N8</f>
        <v>#REF!</v>
      </c>
      <c r="L13" s="75" t="e">
        <f>名簿!O8</f>
        <v>#REF!</v>
      </c>
      <c r="M13" s="75" t="e">
        <f>名簿!P8</f>
        <v>#REF!</v>
      </c>
      <c r="N13" s="75" t="e">
        <f>名簿!Q8</f>
        <v>#REF!</v>
      </c>
      <c r="O13" s="76" t="e">
        <f>名簿!V8</f>
        <v>#REF!</v>
      </c>
      <c r="P13" s="76" t="e">
        <f>名簿!T8</f>
        <v>#REF!</v>
      </c>
      <c r="Q13" s="77" t="e">
        <f>"第"&amp;名簿!X8&amp;"回"</f>
        <v>#REF!</v>
      </c>
      <c r="R13" s="77" t="e">
        <f>名簿!W8</f>
        <v>#REF!</v>
      </c>
      <c r="S13" s="71">
        <f>名簿!B8</f>
        <v>0</v>
      </c>
      <c r="T13" s="78">
        <f>名簿!C8</f>
        <v>0</v>
      </c>
      <c r="U13" s="79">
        <f>名簿!G8</f>
        <v>0</v>
      </c>
      <c r="V13" s="79">
        <f>名簿!H8</f>
        <v>0</v>
      </c>
      <c r="W13" s="78">
        <f>名簿!D8</f>
        <v>0</v>
      </c>
      <c r="X13" s="78">
        <f>名簿!E8</f>
        <v>0</v>
      </c>
      <c r="Y13" s="80">
        <f>名簿!F8</f>
        <v>0</v>
      </c>
      <c r="Z13" s="75" t="e">
        <f>名簿!Y8</f>
        <v>#REF!</v>
      </c>
      <c r="AA13" s="77" t="e">
        <f>名簿!Z8</f>
        <v>#REF!</v>
      </c>
      <c r="AB13" s="77" t="e">
        <f>名簿!AA8</f>
        <v>#REF!</v>
      </c>
      <c r="AC13" s="77" t="e">
        <f>名簿!AB8&amp;"   "&amp;名簿!AC8&amp;"   "&amp;名簿!AD8</f>
        <v>#REF!</v>
      </c>
      <c r="AD13" s="77" t="e">
        <f>名簿!AF8</f>
        <v>#REF!</v>
      </c>
      <c r="AE13" s="77" t="e">
        <f>名簿!AE8</f>
        <v>#REF!</v>
      </c>
      <c r="AF13" s="81"/>
      <c r="AG13" s="82"/>
      <c r="AH13" s="83"/>
      <c r="AI13" s="71"/>
      <c r="AN13" s="85"/>
      <c r="AO13" s="85"/>
    </row>
    <row r="14" spans="1:41" s="40" customFormat="1" ht="30" hidden="1" customHeight="1">
      <c r="A14" s="40" t="e">
        <f t="shared" si="0"/>
        <v>#REF!</v>
      </c>
      <c r="B14" s="40" t="e">
        <f>VLOOKUP(D14,#REF!,2,FALSE)</f>
        <v>#REF!</v>
      </c>
      <c r="C14" s="71">
        <v>8</v>
      </c>
      <c r="D14" s="71"/>
      <c r="E14" s="71" t="e">
        <f>名簿!I9</f>
        <v>#REF!</v>
      </c>
      <c r="F14" s="71" t="e">
        <f>名簿!J9</f>
        <v>#REF!</v>
      </c>
      <c r="G14" s="71" t="e">
        <f>名簿!L9</f>
        <v>#REF!</v>
      </c>
      <c r="H14" s="74" t="e">
        <f>名簿!R9&amp;"   "&amp;名簿!S9</f>
        <v>#REF!</v>
      </c>
      <c r="I14" s="61" t="e">
        <f>名簿!M9</f>
        <v>#REF!</v>
      </c>
      <c r="J14" s="61"/>
      <c r="K14" s="75" t="e">
        <f>名簿!N9</f>
        <v>#REF!</v>
      </c>
      <c r="L14" s="75" t="e">
        <f>名簿!O9</f>
        <v>#REF!</v>
      </c>
      <c r="M14" s="75" t="e">
        <f>名簿!P9</f>
        <v>#REF!</v>
      </c>
      <c r="N14" s="75" t="e">
        <f>名簿!Q9</f>
        <v>#REF!</v>
      </c>
      <c r="O14" s="76" t="e">
        <f>名簿!V9</f>
        <v>#REF!</v>
      </c>
      <c r="P14" s="76" t="e">
        <f>名簿!T9</f>
        <v>#REF!</v>
      </c>
      <c r="Q14" s="77" t="e">
        <f>"第"&amp;名簿!X9&amp;"回"</f>
        <v>#REF!</v>
      </c>
      <c r="R14" s="77" t="e">
        <f>名簿!W9</f>
        <v>#REF!</v>
      </c>
      <c r="S14" s="71">
        <f>名簿!B9</f>
        <v>0</v>
      </c>
      <c r="T14" s="78">
        <f>名簿!C9</f>
        <v>0</v>
      </c>
      <c r="U14" s="79">
        <f>名簿!G9</f>
        <v>0</v>
      </c>
      <c r="V14" s="79">
        <f>名簿!H9</f>
        <v>0</v>
      </c>
      <c r="W14" s="78">
        <f>名簿!D9</f>
        <v>0</v>
      </c>
      <c r="X14" s="78">
        <f>名簿!E9</f>
        <v>0</v>
      </c>
      <c r="Y14" s="80">
        <f>名簿!F9</f>
        <v>0</v>
      </c>
      <c r="Z14" s="75" t="e">
        <f>名簿!Y9</f>
        <v>#REF!</v>
      </c>
      <c r="AA14" s="77" t="e">
        <f>名簿!Z9</f>
        <v>#REF!</v>
      </c>
      <c r="AB14" s="77" t="e">
        <f>名簿!AA9</f>
        <v>#REF!</v>
      </c>
      <c r="AC14" s="77" t="e">
        <f>名簿!AB9&amp;"   "&amp;名簿!AC9&amp;"   "&amp;名簿!AD9</f>
        <v>#REF!</v>
      </c>
      <c r="AD14" s="77" t="e">
        <f>名簿!AF9</f>
        <v>#REF!</v>
      </c>
      <c r="AE14" s="77" t="e">
        <f>名簿!AE9</f>
        <v>#REF!</v>
      </c>
      <c r="AF14" s="77"/>
      <c r="AG14" s="82"/>
      <c r="AH14" s="83"/>
      <c r="AI14" s="71"/>
      <c r="AN14" s="85"/>
      <c r="AO14" s="85"/>
    </row>
    <row r="15" spans="1:41" s="40" customFormat="1" ht="30" hidden="1" customHeight="1">
      <c r="A15" s="40" t="e">
        <f t="shared" si="0"/>
        <v>#REF!</v>
      </c>
      <c r="B15" s="40" t="e">
        <f>VLOOKUP(D15,#REF!,2,FALSE)</f>
        <v>#REF!</v>
      </c>
      <c r="C15" s="71">
        <v>9</v>
      </c>
      <c r="D15" s="71"/>
      <c r="E15" s="71" t="e">
        <f>名簿!I10</f>
        <v>#REF!</v>
      </c>
      <c r="F15" s="71" t="e">
        <f>名簿!J10</f>
        <v>#REF!</v>
      </c>
      <c r="G15" s="71" t="e">
        <f>名簿!L10</f>
        <v>#REF!</v>
      </c>
      <c r="H15" s="74" t="e">
        <f>名簿!R10&amp;"   "&amp;名簿!S10</f>
        <v>#REF!</v>
      </c>
      <c r="I15" s="61" t="e">
        <f>名簿!M10</f>
        <v>#REF!</v>
      </c>
      <c r="J15" s="61"/>
      <c r="K15" s="75" t="e">
        <f>名簿!N10</f>
        <v>#REF!</v>
      </c>
      <c r="L15" s="75" t="e">
        <f>名簿!O10</f>
        <v>#REF!</v>
      </c>
      <c r="M15" s="75" t="e">
        <f>名簿!P10</f>
        <v>#REF!</v>
      </c>
      <c r="N15" s="75" t="e">
        <f>名簿!Q10</f>
        <v>#REF!</v>
      </c>
      <c r="O15" s="76" t="e">
        <f>名簿!V10</f>
        <v>#REF!</v>
      </c>
      <c r="P15" s="76" t="e">
        <f>名簿!T10</f>
        <v>#REF!</v>
      </c>
      <c r="Q15" s="77" t="e">
        <f>"第"&amp;名簿!X10&amp;"回"</f>
        <v>#REF!</v>
      </c>
      <c r="R15" s="77" t="e">
        <f>名簿!W10</f>
        <v>#REF!</v>
      </c>
      <c r="S15" s="71">
        <f>名簿!B10</f>
        <v>0</v>
      </c>
      <c r="T15" s="78">
        <f>名簿!C10</f>
        <v>0</v>
      </c>
      <c r="U15" s="79">
        <f>名簿!G10</f>
        <v>0</v>
      </c>
      <c r="V15" s="79">
        <f>名簿!H10</f>
        <v>0</v>
      </c>
      <c r="W15" s="78">
        <f>名簿!D10</f>
        <v>0</v>
      </c>
      <c r="X15" s="78">
        <f>名簿!E10</f>
        <v>0</v>
      </c>
      <c r="Y15" s="80">
        <f>名簿!F10</f>
        <v>0</v>
      </c>
      <c r="Z15" s="75" t="e">
        <f>名簿!Y10</f>
        <v>#REF!</v>
      </c>
      <c r="AA15" s="77" t="e">
        <f>名簿!Z10</f>
        <v>#REF!</v>
      </c>
      <c r="AB15" s="77" t="e">
        <f>名簿!AA10</f>
        <v>#REF!</v>
      </c>
      <c r="AC15" s="77" t="e">
        <f>名簿!AB10&amp;"   "&amp;名簿!AC10&amp;"   "&amp;名簿!AD10</f>
        <v>#REF!</v>
      </c>
      <c r="AD15" s="77" t="e">
        <f>名簿!AF10</f>
        <v>#REF!</v>
      </c>
      <c r="AE15" s="77" t="e">
        <f>名簿!AE10</f>
        <v>#REF!</v>
      </c>
      <c r="AF15" s="81"/>
      <c r="AG15" s="82"/>
      <c r="AH15" s="83"/>
      <c r="AI15" s="71"/>
      <c r="AN15" s="85"/>
      <c r="AO15" s="85"/>
    </row>
    <row r="16" spans="1:41" s="40" customFormat="1" ht="30" hidden="1" customHeight="1">
      <c r="A16" s="40" t="e">
        <f t="shared" si="0"/>
        <v>#REF!</v>
      </c>
      <c r="B16" s="40" t="e">
        <f>VLOOKUP(D16,#REF!,2,FALSE)</f>
        <v>#REF!</v>
      </c>
      <c r="C16" s="71">
        <v>10</v>
      </c>
      <c r="D16" s="71"/>
      <c r="E16" s="71" t="e">
        <f>名簿!I11</f>
        <v>#REF!</v>
      </c>
      <c r="F16" s="71" t="e">
        <f>名簿!J11</f>
        <v>#REF!</v>
      </c>
      <c r="G16" s="71" t="e">
        <f>名簿!L11</f>
        <v>#REF!</v>
      </c>
      <c r="H16" s="74" t="e">
        <f>名簿!R11&amp;"   "&amp;名簿!S11</f>
        <v>#REF!</v>
      </c>
      <c r="I16" s="61" t="e">
        <f>名簿!M11</f>
        <v>#REF!</v>
      </c>
      <c r="J16" s="61"/>
      <c r="K16" s="75" t="e">
        <f>名簿!N11</f>
        <v>#REF!</v>
      </c>
      <c r="L16" s="75" t="e">
        <f>名簿!O11</f>
        <v>#REF!</v>
      </c>
      <c r="M16" s="75" t="e">
        <f>名簿!P11</f>
        <v>#REF!</v>
      </c>
      <c r="N16" s="75" t="e">
        <f>名簿!Q11</f>
        <v>#REF!</v>
      </c>
      <c r="O16" s="76" t="e">
        <f>名簿!V11</f>
        <v>#REF!</v>
      </c>
      <c r="P16" s="76" t="e">
        <f>名簿!T11</f>
        <v>#REF!</v>
      </c>
      <c r="Q16" s="77" t="e">
        <f>"第"&amp;名簿!X11&amp;"回"</f>
        <v>#REF!</v>
      </c>
      <c r="R16" s="77" t="e">
        <f>名簿!W11</f>
        <v>#REF!</v>
      </c>
      <c r="S16" s="71">
        <f>名簿!B11</f>
        <v>0</v>
      </c>
      <c r="T16" s="78">
        <f>名簿!C11</f>
        <v>0</v>
      </c>
      <c r="U16" s="79">
        <f>名簿!G11</f>
        <v>0</v>
      </c>
      <c r="V16" s="79">
        <f>名簿!H11</f>
        <v>0</v>
      </c>
      <c r="W16" s="78">
        <f>名簿!D11</f>
        <v>0</v>
      </c>
      <c r="X16" s="78">
        <f>名簿!E11</f>
        <v>0</v>
      </c>
      <c r="Y16" s="80">
        <f>名簿!F11</f>
        <v>0</v>
      </c>
      <c r="Z16" s="75" t="e">
        <f>名簿!Y11</f>
        <v>#REF!</v>
      </c>
      <c r="AA16" s="77" t="e">
        <f>名簿!Z11</f>
        <v>#REF!</v>
      </c>
      <c r="AB16" s="77" t="e">
        <f>名簿!AA11</f>
        <v>#REF!</v>
      </c>
      <c r="AC16" s="77" t="e">
        <f>名簿!AB11&amp;"   "&amp;名簿!AC11&amp;"   "&amp;名簿!AD11</f>
        <v>#REF!</v>
      </c>
      <c r="AD16" s="77" t="e">
        <f>名簿!AF11</f>
        <v>#REF!</v>
      </c>
      <c r="AE16" s="77" t="e">
        <f>名簿!AE11</f>
        <v>#REF!</v>
      </c>
      <c r="AF16" s="81"/>
      <c r="AG16" s="82"/>
      <c r="AH16" s="83"/>
      <c r="AI16" s="71"/>
      <c r="AN16" s="85"/>
      <c r="AO16" s="85"/>
    </row>
    <row r="17" spans="1:41" s="40" customFormat="1" ht="30" hidden="1" customHeight="1">
      <c r="A17" s="40" t="e">
        <f t="shared" si="0"/>
        <v>#REF!</v>
      </c>
      <c r="B17" s="40" t="e">
        <f>VLOOKUP(D17,#REF!,2,FALSE)</f>
        <v>#REF!</v>
      </c>
      <c r="C17" s="71">
        <v>11</v>
      </c>
      <c r="D17" s="71"/>
      <c r="E17" s="71" t="e">
        <f>名簿!I12</f>
        <v>#REF!</v>
      </c>
      <c r="F17" s="71" t="e">
        <f>名簿!J12</f>
        <v>#REF!</v>
      </c>
      <c r="G17" s="71" t="e">
        <f>名簿!L12</f>
        <v>#REF!</v>
      </c>
      <c r="H17" s="74" t="e">
        <f>名簿!R12&amp;"   "&amp;名簿!S12</f>
        <v>#REF!</v>
      </c>
      <c r="I17" s="61" t="e">
        <f>名簿!M12</f>
        <v>#REF!</v>
      </c>
      <c r="J17" s="61"/>
      <c r="K17" s="75" t="e">
        <f>名簿!N12</f>
        <v>#REF!</v>
      </c>
      <c r="L17" s="75" t="e">
        <f>名簿!O12</f>
        <v>#REF!</v>
      </c>
      <c r="M17" s="75" t="e">
        <f>名簿!P12</f>
        <v>#REF!</v>
      </c>
      <c r="N17" s="75" t="e">
        <f>名簿!Q12</f>
        <v>#REF!</v>
      </c>
      <c r="O17" s="76" t="e">
        <f>名簿!V12</f>
        <v>#REF!</v>
      </c>
      <c r="P17" s="76" t="e">
        <f>名簿!T12</f>
        <v>#REF!</v>
      </c>
      <c r="Q17" s="77" t="e">
        <f>"第"&amp;名簿!X12&amp;"回"</f>
        <v>#REF!</v>
      </c>
      <c r="R17" s="77" t="e">
        <f>名簿!W12</f>
        <v>#REF!</v>
      </c>
      <c r="S17" s="71">
        <f>名簿!B12</f>
        <v>0</v>
      </c>
      <c r="T17" s="78">
        <f>名簿!C12</f>
        <v>0</v>
      </c>
      <c r="U17" s="79">
        <f>名簿!G12</f>
        <v>0</v>
      </c>
      <c r="V17" s="79">
        <f>名簿!H12</f>
        <v>0</v>
      </c>
      <c r="W17" s="78">
        <f>名簿!D12</f>
        <v>0</v>
      </c>
      <c r="X17" s="78">
        <f>名簿!E12</f>
        <v>0</v>
      </c>
      <c r="Y17" s="80">
        <f>名簿!F12</f>
        <v>0</v>
      </c>
      <c r="Z17" s="75" t="e">
        <f>名簿!Y12</f>
        <v>#REF!</v>
      </c>
      <c r="AA17" s="77" t="e">
        <f>名簿!Z12</f>
        <v>#REF!</v>
      </c>
      <c r="AB17" s="77" t="e">
        <f>名簿!AA12</f>
        <v>#REF!</v>
      </c>
      <c r="AC17" s="77" t="e">
        <f>名簿!AB12&amp;"   "&amp;名簿!AC12&amp;"   "&amp;名簿!AD12</f>
        <v>#REF!</v>
      </c>
      <c r="AD17" s="77" t="e">
        <f>名簿!AF12</f>
        <v>#REF!</v>
      </c>
      <c r="AE17" s="77" t="e">
        <f>名簿!AE12</f>
        <v>#REF!</v>
      </c>
      <c r="AF17" s="81"/>
      <c r="AG17" s="82"/>
      <c r="AH17" s="83"/>
      <c r="AI17" s="71"/>
      <c r="AN17" s="85"/>
      <c r="AO17" s="85"/>
    </row>
    <row r="18" spans="1:41" s="40" customFormat="1" ht="30" hidden="1" customHeight="1">
      <c r="A18" s="40" t="e">
        <f t="shared" si="0"/>
        <v>#REF!</v>
      </c>
      <c r="B18" s="40" t="e">
        <f>VLOOKUP(D18,#REF!,2,FALSE)</f>
        <v>#REF!</v>
      </c>
      <c r="C18" s="71">
        <v>12</v>
      </c>
      <c r="D18" s="71"/>
      <c r="E18" s="71" t="e">
        <f>名簿!I13</f>
        <v>#REF!</v>
      </c>
      <c r="F18" s="71" t="e">
        <f>名簿!J13</f>
        <v>#REF!</v>
      </c>
      <c r="G18" s="71" t="e">
        <f>名簿!L13</f>
        <v>#REF!</v>
      </c>
      <c r="H18" s="74" t="e">
        <f>名簿!R13&amp;"   "&amp;名簿!S13</f>
        <v>#REF!</v>
      </c>
      <c r="I18" s="61" t="e">
        <f>名簿!M13</f>
        <v>#REF!</v>
      </c>
      <c r="J18" s="61"/>
      <c r="K18" s="75" t="e">
        <f>名簿!N13</f>
        <v>#REF!</v>
      </c>
      <c r="L18" s="75" t="e">
        <f>名簿!O13</f>
        <v>#REF!</v>
      </c>
      <c r="M18" s="75" t="e">
        <f>名簿!P13</f>
        <v>#REF!</v>
      </c>
      <c r="N18" s="75" t="e">
        <f>名簿!Q13</f>
        <v>#REF!</v>
      </c>
      <c r="O18" s="76" t="e">
        <f>名簿!V13</f>
        <v>#REF!</v>
      </c>
      <c r="P18" s="76" t="e">
        <f>名簿!T13</f>
        <v>#REF!</v>
      </c>
      <c r="Q18" s="77" t="e">
        <f>"第"&amp;名簿!X13&amp;"回"</f>
        <v>#REF!</v>
      </c>
      <c r="R18" s="77" t="e">
        <f>名簿!W13</f>
        <v>#REF!</v>
      </c>
      <c r="S18" s="71">
        <f>名簿!B13</f>
        <v>0</v>
      </c>
      <c r="T18" s="78">
        <f>名簿!C13</f>
        <v>0</v>
      </c>
      <c r="U18" s="79">
        <f>名簿!G13</f>
        <v>0</v>
      </c>
      <c r="V18" s="79">
        <f>名簿!H13</f>
        <v>0</v>
      </c>
      <c r="W18" s="78">
        <f>名簿!D13</f>
        <v>0</v>
      </c>
      <c r="X18" s="78">
        <f>名簿!E13</f>
        <v>0</v>
      </c>
      <c r="Y18" s="80">
        <f>名簿!F13</f>
        <v>0</v>
      </c>
      <c r="Z18" s="75" t="e">
        <f>名簿!Y13</f>
        <v>#REF!</v>
      </c>
      <c r="AA18" s="77" t="e">
        <f>名簿!Z13</f>
        <v>#REF!</v>
      </c>
      <c r="AB18" s="77" t="e">
        <f>名簿!AA13</f>
        <v>#REF!</v>
      </c>
      <c r="AC18" s="77" t="e">
        <f>名簿!AB13&amp;"   "&amp;名簿!AC13&amp;"   "&amp;名簿!AD13</f>
        <v>#REF!</v>
      </c>
      <c r="AD18" s="77" t="e">
        <f>名簿!AF13</f>
        <v>#REF!</v>
      </c>
      <c r="AE18" s="77" t="e">
        <f>名簿!AE13</f>
        <v>#REF!</v>
      </c>
      <c r="AF18" s="81"/>
      <c r="AG18" s="82"/>
      <c r="AH18" s="83"/>
      <c r="AI18" s="71"/>
      <c r="AN18" s="85"/>
      <c r="AO18" s="85"/>
    </row>
    <row r="19" spans="1:41" s="40" customFormat="1" ht="30" hidden="1" customHeight="1">
      <c r="A19" s="40" t="e">
        <f t="shared" si="0"/>
        <v>#REF!</v>
      </c>
      <c r="B19" s="40" t="e">
        <f>VLOOKUP(D19,#REF!,2,FALSE)</f>
        <v>#REF!</v>
      </c>
      <c r="C19" s="71">
        <v>13</v>
      </c>
      <c r="D19" s="71"/>
      <c r="E19" s="71" t="e">
        <f>名簿!I14</f>
        <v>#REF!</v>
      </c>
      <c r="F19" s="71" t="e">
        <f>名簿!J14</f>
        <v>#REF!</v>
      </c>
      <c r="G19" s="71" t="e">
        <f>名簿!L14</f>
        <v>#REF!</v>
      </c>
      <c r="H19" s="74" t="e">
        <f>名簿!R14&amp;"   "&amp;名簿!S14</f>
        <v>#REF!</v>
      </c>
      <c r="I19" s="61" t="e">
        <f>名簿!M14</f>
        <v>#REF!</v>
      </c>
      <c r="J19" s="61"/>
      <c r="K19" s="75" t="e">
        <f>名簿!N14</f>
        <v>#REF!</v>
      </c>
      <c r="L19" s="75" t="e">
        <f>名簿!O14</f>
        <v>#REF!</v>
      </c>
      <c r="M19" s="75" t="e">
        <f>名簿!P14</f>
        <v>#REF!</v>
      </c>
      <c r="N19" s="75" t="e">
        <f>名簿!Q14</f>
        <v>#REF!</v>
      </c>
      <c r="O19" s="76" t="e">
        <f>名簿!V14</f>
        <v>#REF!</v>
      </c>
      <c r="P19" s="76" t="e">
        <f>名簿!T14</f>
        <v>#REF!</v>
      </c>
      <c r="Q19" s="77" t="e">
        <f>"第"&amp;名簿!X14&amp;"回"</f>
        <v>#REF!</v>
      </c>
      <c r="R19" s="77" t="e">
        <f>名簿!W14</f>
        <v>#REF!</v>
      </c>
      <c r="S19" s="71">
        <f>名簿!B14</f>
        <v>0</v>
      </c>
      <c r="T19" s="78">
        <f>名簿!C14</f>
        <v>0</v>
      </c>
      <c r="U19" s="79">
        <f>名簿!G14</f>
        <v>0</v>
      </c>
      <c r="V19" s="79">
        <f>名簿!H14</f>
        <v>0</v>
      </c>
      <c r="W19" s="78">
        <f>名簿!D14</f>
        <v>0</v>
      </c>
      <c r="X19" s="78">
        <f>名簿!E14</f>
        <v>0</v>
      </c>
      <c r="Y19" s="80">
        <f>名簿!F14</f>
        <v>0</v>
      </c>
      <c r="Z19" s="75" t="e">
        <f>名簿!Y14</f>
        <v>#REF!</v>
      </c>
      <c r="AA19" s="77" t="e">
        <f>名簿!Z14</f>
        <v>#REF!</v>
      </c>
      <c r="AB19" s="77" t="e">
        <f>名簿!AA14</f>
        <v>#REF!</v>
      </c>
      <c r="AC19" s="77" t="e">
        <f>名簿!AB14&amp;"   "&amp;名簿!AC14&amp;"   "&amp;名簿!AD14</f>
        <v>#REF!</v>
      </c>
      <c r="AD19" s="77" t="e">
        <f>名簿!AF14</f>
        <v>#REF!</v>
      </c>
      <c r="AE19" s="77" t="e">
        <f>名簿!AE14</f>
        <v>#REF!</v>
      </c>
      <c r="AF19" s="81"/>
      <c r="AG19" s="82"/>
      <c r="AH19" s="83"/>
      <c r="AI19" s="71"/>
      <c r="AN19" s="85"/>
      <c r="AO19" s="85"/>
    </row>
    <row r="20" spans="1:41" s="40" customFormat="1" ht="30" hidden="1" customHeight="1">
      <c r="A20" s="40" t="e">
        <f t="shared" si="0"/>
        <v>#REF!</v>
      </c>
      <c r="B20" s="40" t="e">
        <f>VLOOKUP(D20,#REF!,2,FALSE)</f>
        <v>#REF!</v>
      </c>
      <c r="C20" s="71">
        <v>14</v>
      </c>
      <c r="D20" s="71"/>
      <c r="E20" s="71" t="e">
        <f>名簿!I15</f>
        <v>#REF!</v>
      </c>
      <c r="F20" s="71" t="e">
        <f>名簿!J15</f>
        <v>#REF!</v>
      </c>
      <c r="G20" s="71" t="e">
        <f>名簿!L15</f>
        <v>#REF!</v>
      </c>
      <c r="H20" s="74" t="e">
        <f>名簿!R15&amp;"   "&amp;名簿!S15</f>
        <v>#REF!</v>
      </c>
      <c r="I20" s="61" t="e">
        <f>名簿!M15</f>
        <v>#REF!</v>
      </c>
      <c r="J20" s="61"/>
      <c r="K20" s="75" t="e">
        <f>名簿!N15</f>
        <v>#REF!</v>
      </c>
      <c r="L20" s="75" t="e">
        <f>名簿!O15</f>
        <v>#REF!</v>
      </c>
      <c r="M20" s="75" t="e">
        <f>名簿!P15</f>
        <v>#REF!</v>
      </c>
      <c r="N20" s="75" t="e">
        <f>名簿!Q15</f>
        <v>#REF!</v>
      </c>
      <c r="O20" s="76" t="e">
        <f>名簿!V15</f>
        <v>#REF!</v>
      </c>
      <c r="P20" s="76" t="e">
        <f>名簿!T15</f>
        <v>#REF!</v>
      </c>
      <c r="Q20" s="77" t="e">
        <f>"第"&amp;名簿!X15&amp;"回"</f>
        <v>#REF!</v>
      </c>
      <c r="R20" s="77" t="e">
        <f>名簿!W15</f>
        <v>#REF!</v>
      </c>
      <c r="S20" s="71">
        <f>名簿!B15</f>
        <v>0</v>
      </c>
      <c r="T20" s="78">
        <f>名簿!C15</f>
        <v>0</v>
      </c>
      <c r="U20" s="79">
        <f>名簿!G15</f>
        <v>0</v>
      </c>
      <c r="V20" s="79">
        <f>名簿!H15</f>
        <v>0</v>
      </c>
      <c r="W20" s="78">
        <f>名簿!D15</f>
        <v>0</v>
      </c>
      <c r="X20" s="78">
        <f>名簿!E15</f>
        <v>0</v>
      </c>
      <c r="Y20" s="80">
        <f>名簿!F15</f>
        <v>0</v>
      </c>
      <c r="Z20" s="75" t="e">
        <f>名簿!Y15</f>
        <v>#REF!</v>
      </c>
      <c r="AA20" s="77" t="e">
        <f>名簿!Z15</f>
        <v>#REF!</v>
      </c>
      <c r="AB20" s="77" t="e">
        <f>名簿!AA15</f>
        <v>#REF!</v>
      </c>
      <c r="AC20" s="77" t="e">
        <f>名簿!AB15&amp;"   "&amp;名簿!AC15&amp;"   "&amp;名簿!AD15</f>
        <v>#REF!</v>
      </c>
      <c r="AD20" s="77" t="e">
        <f>名簿!AF15</f>
        <v>#REF!</v>
      </c>
      <c r="AE20" s="77" t="e">
        <f>名簿!AE15</f>
        <v>#REF!</v>
      </c>
      <c r="AF20" s="81"/>
      <c r="AG20" s="82"/>
      <c r="AH20" s="83"/>
      <c r="AI20" s="71"/>
      <c r="AN20" s="85"/>
      <c r="AO20" s="85"/>
    </row>
    <row r="21" spans="1:41" s="40" customFormat="1" ht="30" hidden="1" customHeight="1">
      <c r="A21" s="40" t="e">
        <f t="shared" si="0"/>
        <v>#REF!</v>
      </c>
      <c r="B21" s="40" t="e">
        <f>VLOOKUP(D21,#REF!,2,FALSE)</f>
        <v>#REF!</v>
      </c>
      <c r="C21" s="71">
        <v>15</v>
      </c>
      <c r="D21" s="71"/>
      <c r="E21" s="71" t="e">
        <f>名簿!I16</f>
        <v>#REF!</v>
      </c>
      <c r="F21" s="71" t="e">
        <f>名簿!J16</f>
        <v>#REF!</v>
      </c>
      <c r="G21" s="71" t="e">
        <f>名簿!L16</f>
        <v>#REF!</v>
      </c>
      <c r="H21" s="74" t="e">
        <f>名簿!R16&amp;"   "&amp;名簿!S16</f>
        <v>#REF!</v>
      </c>
      <c r="I21" s="61" t="e">
        <f>名簿!M16</f>
        <v>#REF!</v>
      </c>
      <c r="J21" s="61"/>
      <c r="K21" s="75" t="e">
        <f>名簿!N16</f>
        <v>#REF!</v>
      </c>
      <c r="L21" s="75" t="e">
        <f>名簿!O16</f>
        <v>#REF!</v>
      </c>
      <c r="M21" s="75" t="e">
        <f>名簿!P16</f>
        <v>#REF!</v>
      </c>
      <c r="N21" s="75" t="e">
        <f>名簿!Q16</f>
        <v>#REF!</v>
      </c>
      <c r="O21" s="76" t="e">
        <f>名簿!V16</f>
        <v>#REF!</v>
      </c>
      <c r="P21" s="76" t="e">
        <f>名簿!T16</f>
        <v>#REF!</v>
      </c>
      <c r="Q21" s="77" t="e">
        <f>"第"&amp;名簿!X16&amp;"回"</f>
        <v>#REF!</v>
      </c>
      <c r="R21" s="77" t="e">
        <f>名簿!W16</f>
        <v>#REF!</v>
      </c>
      <c r="S21" s="71">
        <f>名簿!B16</f>
        <v>0</v>
      </c>
      <c r="T21" s="78">
        <f>名簿!C16</f>
        <v>0</v>
      </c>
      <c r="U21" s="79">
        <f>名簿!G16</f>
        <v>0</v>
      </c>
      <c r="V21" s="79">
        <f>名簿!H16</f>
        <v>0</v>
      </c>
      <c r="W21" s="78">
        <f>名簿!D16</f>
        <v>0</v>
      </c>
      <c r="X21" s="78">
        <f>名簿!E16</f>
        <v>0</v>
      </c>
      <c r="Y21" s="80">
        <f>名簿!F16</f>
        <v>0</v>
      </c>
      <c r="Z21" s="75" t="e">
        <f>名簿!Y16</f>
        <v>#REF!</v>
      </c>
      <c r="AA21" s="77" t="e">
        <f>名簿!Z16</f>
        <v>#REF!</v>
      </c>
      <c r="AB21" s="77" t="e">
        <f>名簿!AA16</f>
        <v>#REF!</v>
      </c>
      <c r="AC21" s="77" t="e">
        <f>名簿!AB16&amp;"   "&amp;名簿!AC16&amp;"   "&amp;名簿!AD16</f>
        <v>#REF!</v>
      </c>
      <c r="AD21" s="77" t="e">
        <f>名簿!AF16</f>
        <v>#REF!</v>
      </c>
      <c r="AE21" s="77" t="e">
        <f>名簿!AE16</f>
        <v>#REF!</v>
      </c>
      <c r="AF21" s="81"/>
      <c r="AG21" s="82"/>
      <c r="AH21" s="83"/>
      <c r="AI21" s="71"/>
      <c r="AN21" s="85"/>
      <c r="AO21" s="85"/>
    </row>
    <row r="22" spans="1:41" s="40" customFormat="1" ht="30" hidden="1" customHeight="1">
      <c r="A22" s="40" t="e">
        <f t="shared" si="0"/>
        <v>#REF!</v>
      </c>
      <c r="B22" s="40" t="e">
        <f>VLOOKUP(D22,#REF!,2,FALSE)</f>
        <v>#REF!</v>
      </c>
      <c r="C22" s="71">
        <v>16</v>
      </c>
      <c r="D22" s="71"/>
      <c r="E22" s="71" t="e">
        <f>名簿!I17</f>
        <v>#REF!</v>
      </c>
      <c r="F22" s="71" t="e">
        <f>名簿!J17</f>
        <v>#REF!</v>
      </c>
      <c r="G22" s="71" t="e">
        <f>名簿!L17</f>
        <v>#REF!</v>
      </c>
      <c r="H22" s="74" t="e">
        <f>名簿!R17&amp;"   "&amp;名簿!S17</f>
        <v>#REF!</v>
      </c>
      <c r="I22" s="61" t="e">
        <f>名簿!M17</f>
        <v>#REF!</v>
      </c>
      <c r="J22" s="61"/>
      <c r="K22" s="75" t="e">
        <f>名簿!N17</f>
        <v>#REF!</v>
      </c>
      <c r="L22" s="75" t="e">
        <f>名簿!O17</f>
        <v>#REF!</v>
      </c>
      <c r="M22" s="75" t="e">
        <f>名簿!P17</f>
        <v>#REF!</v>
      </c>
      <c r="N22" s="75" t="e">
        <f>名簿!Q17</f>
        <v>#REF!</v>
      </c>
      <c r="O22" s="76" t="e">
        <f>名簿!V17</f>
        <v>#REF!</v>
      </c>
      <c r="P22" s="76" t="e">
        <f>名簿!T17</f>
        <v>#REF!</v>
      </c>
      <c r="Q22" s="77" t="e">
        <f>"第"&amp;名簿!X17&amp;"回"</f>
        <v>#REF!</v>
      </c>
      <c r="R22" s="77" t="e">
        <f>名簿!W17</f>
        <v>#REF!</v>
      </c>
      <c r="S22" s="71">
        <f>名簿!B17</f>
        <v>0</v>
      </c>
      <c r="T22" s="78">
        <f>名簿!C17</f>
        <v>0</v>
      </c>
      <c r="U22" s="79">
        <f>名簿!G17</f>
        <v>0</v>
      </c>
      <c r="V22" s="79">
        <f>名簿!H17</f>
        <v>0</v>
      </c>
      <c r="W22" s="78">
        <f>名簿!D17</f>
        <v>0</v>
      </c>
      <c r="X22" s="78">
        <f>名簿!E17</f>
        <v>0</v>
      </c>
      <c r="Y22" s="80">
        <f>名簿!F17</f>
        <v>0</v>
      </c>
      <c r="Z22" s="75" t="e">
        <f>名簿!Y17</f>
        <v>#REF!</v>
      </c>
      <c r="AA22" s="77" t="e">
        <f>名簿!Z17</f>
        <v>#REF!</v>
      </c>
      <c r="AB22" s="77" t="e">
        <f>名簿!AA17</f>
        <v>#REF!</v>
      </c>
      <c r="AC22" s="77" t="e">
        <f>名簿!AB17&amp;"   "&amp;名簿!AC17&amp;"   "&amp;名簿!AD17</f>
        <v>#REF!</v>
      </c>
      <c r="AD22" s="77" t="e">
        <f>名簿!AF17</f>
        <v>#REF!</v>
      </c>
      <c r="AE22" s="77" t="e">
        <f>名簿!AE17</f>
        <v>#REF!</v>
      </c>
      <c r="AF22" s="81"/>
      <c r="AG22" s="82"/>
      <c r="AH22" s="83"/>
      <c r="AI22" s="71"/>
      <c r="AN22" s="85"/>
      <c r="AO22" s="85"/>
    </row>
    <row r="23" spans="1:41" s="40" customFormat="1" ht="30" hidden="1" customHeight="1">
      <c r="A23" s="40" t="e">
        <f t="shared" si="0"/>
        <v>#REF!</v>
      </c>
      <c r="B23" s="40" t="e">
        <f>VLOOKUP(D23,#REF!,2,FALSE)</f>
        <v>#REF!</v>
      </c>
      <c r="C23" s="71">
        <v>17</v>
      </c>
      <c r="D23" s="71"/>
      <c r="E23" s="71" t="e">
        <f>名簿!I18</f>
        <v>#REF!</v>
      </c>
      <c r="F23" s="71" t="e">
        <f>名簿!J18</f>
        <v>#REF!</v>
      </c>
      <c r="G23" s="71" t="e">
        <f>名簿!L18</f>
        <v>#REF!</v>
      </c>
      <c r="H23" s="74" t="e">
        <f>名簿!R18&amp;"   "&amp;名簿!S18</f>
        <v>#REF!</v>
      </c>
      <c r="I23" s="61" t="e">
        <f>名簿!M18</f>
        <v>#REF!</v>
      </c>
      <c r="J23" s="61"/>
      <c r="K23" s="75" t="e">
        <f>名簿!N18</f>
        <v>#REF!</v>
      </c>
      <c r="L23" s="75" t="e">
        <f>名簿!O18</f>
        <v>#REF!</v>
      </c>
      <c r="M23" s="75" t="e">
        <f>名簿!P18</f>
        <v>#REF!</v>
      </c>
      <c r="N23" s="75" t="e">
        <f>名簿!Q18</f>
        <v>#REF!</v>
      </c>
      <c r="O23" s="76" t="e">
        <f>名簿!V18</f>
        <v>#REF!</v>
      </c>
      <c r="P23" s="76" t="e">
        <f>名簿!T18</f>
        <v>#REF!</v>
      </c>
      <c r="Q23" s="77" t="e">
        <f>"第"&amp;名簿!X18&amp;"回"</f>
        <v>#REF!</v>
      </c>
      <c r="R23" s="77" t="e">
        <f>名簿!W18</f>
        <v>#REF!</v>
      </c>
      <c r="S23" s="71">
        <f>名簿!B18</f>
        <v>0</v>
      </c>
      <c r="T23" s="78">
        <f>名簿!C18</f>
        <v>0</v>
      </c>
      <c r="U23" s="79">
        <f>名簿!G18</f>
        <v>0</v>
      </c>
      <c r="V23" s="79">
        <f>名簿!H18</f>
        <v>0</v>
      </c>
      <c r="W23" s="78">
        <f>名簿!D18</f>
        <v>0</v>
      </c>
      <c r="X23" s="78">
        <f>名簿!E18</f>
        <v>0</v>
      </c>
      <c r="Y23" s="80">
        <f>名簿!F18</f>
        <v>0</v>
      </c>
      <c r="Z23" s="75" t="e">
        <f>名簿!Y18</f>
        <v>#REF!</v>
      </c>
      <c r="AA23" s="77" t="e">
        <f>名簿!Z18</f>
        <v>#REF!</v>
      </c>
      <c r="AB23" s="77" t="e">
        <f>名簿!AA18</f>
        <v>#REF!</v>
      </c>
      <c r="AC23" s="77" t="e">
        <f>名簿!AB18&amp;"   "&amp;名簿!AC18&amp;"   "&amp;名簿!AD18</f>
        <v>#REF!</v>
      </c>
      <c r="AD23" s="77" t="e">
        <f>名簿!AF18</f>
        <v>#REF!</v>
      </c>
      <c r="AE23" s="77" t="e">
        <f>名簿!AE18</f>
        <v>#REF!</v>
      </c>
      <c r="AF23" s="81"/>
      <c r="AG23" s="82"/>
      <c r="AH23" s="83"/>
      <c r="AI23" s="71"/>
      <c r="AN23" s="85"/>
      <c r="AO23" s="85"/>
    </row>
    <row r="24" spans="1:41" s="40" customFormat="1" ht="30" hidden="1" customHeight="1">
      <c r="A24" s="40" t="e">
        <f t="shared" si="0"/>
        <v>#REF!</v>
      </c>
      <c r="B24" s="40" t="e">
        <f>VLOOKUP(D24,#REF!,2,FALSE)</f>
        <v>#REF!</v>
      </c>
      <c r="C24" s="71">
        <v>18</v>
      </c>
      <c r="D24" s="71"/>
      <c r="E24" s="71" t="e">
        <f>名簿!I19</f>
        <v>#REF!</v>
      </c>
      <c r="F24" s="71" t="e">
        <f>名簿!J19</f>
        <v>#REF!</v>
      </c>
      <c r="G24" s="71" t="e">
        <f>名簿!L19</f>
        <v>#REF!</v>
      </c>
      <c r="H24" s="74" t="e">
        <f>名簿!R19&amp;"   "&amp;名簿!S19</f>
        <v>#REF!</v>
      </c>
      <c r="I24" s="61" t="e">
        <f>名簿!M19</f>
        <v>#REF!</v>
      </c>
      <c r="J24" s="61"/>
      <c r="K24" s="75" t="e">
        <f>名簿!N19</f>
        <v>#REF!</v>
      </c>
      <c r="L24" s="75" t="e">
        <f>名簿!O19</f>
        <v>#REF!</v>
      </c>
      <c r="M24" s="75" t="e">
        <f>名簿!P19</f>
        <v>#REF!</v>
      </c>
      <c r="N24" s="75" t="e">
        <f>名簿!Q19</f>
        <v>#REF!</v>
      </c>
      <c r="O24" s="76" t="e">
        <f>名簿!V19</f>
        <v>#REF!</v>
      </c>
      <c r="P24" s="76" t="e">
        <f>名簿!T19</f>
        <v>#REF!</v>
      </c>
      <c r="Q24" s="77" t="e">
        <f>"第"&amp;名簿!X19&amp;"回"</f>
        <v>#REF!</v>
      </c>
      <c r="R24" s="77" t="e">
        <f>名簿!W19</f>
        <v>#REF!</v>
      </c>
      <c r="S24" s="71">
        <f>名簿!B19</f>
        <v>0</v>
      </c>
      <c r="T24" s="78">
        <f>名簿!C19</f>
        <v>0</v>
      </c>
      <c r="U24" s="79">
        <f>名簿!G19</f>
        <v>0</v>
      </c>
      <c r="V24" s="79">
        <f>名簿!H19</f>
        <v>0</v>
      </c>
      <c r="W24" s="78">
        <f>名簿!D19</f>
        <v>0</v>
      </c>
      <c r="X24" s="78">
        <f>名簿!E19</f>
        <v>0</v>
      </c>
      <c r="Y24" s="80">
        <f>名簿!F19</f>
        <v>0</v>
      </c>
      <c r="Z24" s="75" t="e">
        <f>名簿!Y19</f>
        <v>#REF!</v>
      </c>
      <c r="AA24" s="77" t="e">
        <f>名簿!Z19</f>
        <v>#REF!</v>
      </c>
      <c r="AB24" s="77" t="e">
        <f>名簿!AA19</f>
        <v>#REF!</v>
      </c>
      <c r="AC24" s="77" t="e">
        <f>名簿!AB19&amp;"   "&amp;名簿!AC19&amp;"   "&amp;名簿!AD19</f>
        <v>#REF!</v>
      </c>
      <c r="AD24" s="77" t="e">
        <f>名簿!AF19</f>
        <v>#REF!</v>
      </c>
      <c r="AE24" s="77" t="e">
        <f>名簿!AE19</f>
        <v>#REF!</v>
      </c>
      <c r="AF24" s="81"/>
      <c r="AG24" s="82"/>
      <c r="AH24" s="83"/>
      <c r="AI24" s="71"/>
      <c r="AN24" s="85"/>
      <c r="AO24" s="85"/>
    </row>
    <row r="25" spans="1:41" s="40" customFormat="1" ht="30" hidden="1" customHeight="1">
      <c r="A25" s="40" t="e">
        <f t="shared" si="0"/>
        <v>#REF!</v>
      </c>
      <c r="B25" s="40" t="e">
        <f>VLOOKUP(D25,#REF!,2,FALSE)</f>
        <v>#REF!</v>
      </c>
      <c r="C25" s="71">
        <v>19</v>
      </c>
      <c r="D25" s="71"/>
      <c r="E25" s="71" t="e">
        <f>名簿!I20</f>
        <v>#REF!</v>
      </c>
      <c r="F25" s="71" t="e">
        <f>名簿!J20</f>
        <v>#REF!</v>
      </c>
      <c r="G25" s="71" t="e">
        <f>名簿!L20</f>
        <v>#REF!</v>
      </c>
      <c r="H25" s="74" t="e">
        <f>名簿!R20&amp;"   "&amp;名簿!S20</f>
        <v>#REF!</v>
      </c>
      <c r="I25" s="61" t="e">
        <f>名簿!M20</f>
        <v>#REF!</v>
      </c>
      <c r="J25" s="61"/>
      <c r="K25" s="75" t="e">
        <f>名簿!N20</f>
        <v>#REF!</v>
      </c>
      <c r="L25" s="75" t="e">
        <f>名簿!O20</f>
        <v>#REF!</v>
      </c>
      <c r="M25" s="75" t="e">
        <f>名簿!P20</f>
        <v>#REF!</v>
      </c>
      <c r="N25" s="75" t="e">
        <f>名簿!Q20</f>
        <v>#REF!</v>
      </c>
      <c r="O25" s="76" t="e">
        <f>名簿!V20</f>
        <v>#REF!</v>
      </c>
      <c r="P25" s="76" t="e">
        <f>名簿!T20</f>
        <v>#REF!</v>
      </c>
      <c r="Q25" s="77" t="e">
        <f>"第"&amp;名簿!X20&amp;"回"</f>
        <v>#REF!</v>
      </c>
      <c r="R25" s="77" t="e">
        <f>名簿!W20</f>
        <v>#REF!</v>
      </c>
      <c r="S25" s="71">
        <f>名簿!B20</f>
        <v>0</v>
      </c>
      <c r="T25" s="78">
        <f>名簿!C20</f>
        <v>0</v>
      </c>
      <c r="U25" s="79">
        <f>名簿!G20</f>
        <v>0</v>
      </c>
      <c r="V25" s="79">
        <f>名簿!H20</f>
        <v>0</v>
      </c>
      <c r="W25" s="78">
        <f>名簿!D20</f>
        <v>0</v>
      </c>
      <c r="X25" s="78">
        <f>名簿!E20</f>
        <v>0</v>
      </c>
      <c r="Y25" s="80">
        <f>名簿!F20</f>
        <v>0</v>
      </c>
      <c r="Z25" s="75" t="e">
        <f>名簿!Y20</f>
        <v>#REF!</v>
      </c>
      <c r="AA25" s="77" t="e">
        <f>名簿!Z20</f>
        <v>#REF!</v>
      </c>
      <c r="AB25" s="77" t="e">
        <f>名簿!AA20</f>
        <v>#REF!</v>
      </c>
      <c r="AC25" s="77" t="e">
        <f>名簿!AB20&amp;"   "&amp;名簿!AC20&amp;"   "&amp;名簿!AD20</f>
        <v>#REF!</v>
      </c>
      <c r="AD25" s="77" t="e">
        <f>名簿!AF20</f>
        <v>#REF!</v>
      </c>
      <c r="AE25" s="77" t="e">
        <f>名簿!AE20</f>
        <v>#REF!</v>
      </c>
      <c r="AF25" s="81"/>
      <c r="AG25" s="82"/>
      <c r="AH25" s="83"/>
      <c r="AI25" s="71"/>
      <c r="AN25" s="85"/>
      <c r="AO25" s="85"/>
    </row>
    <row r="26" spans="1:41" s="40" customFormat="1" ht="30" hidden="1" customHeight="1">
      <c r="A26" s="40" t="e">
        <f t="shared" si="0"/>
        <v>#REF!</v>
      </c>
      <c r="B26" s="40" t="e">
        <f>VLOOKUP(D26,#REF!,2,FALSE)</f>
        <v>#REF!</v>
      </c>
      <c r="C26" s="71">
        <v>20</v>
      </c>
      <c r="D26" s="71"/>
      <c r="E26" s="71" t="e">
        <f>名簿!I21</f>
        <v>#REF!</v>
      </c>
      <c r="F26" s="71" t="e">
        <f>名簿!J21</f>
        <v>#REF!</v>
      </c>
      <c r="G26" s="71" t="e">
        <f>名簿!L21</f>
        <v>#REF!</v>
      </c>
      <c r="H26" s="74" t="e">
        <f>名簿!R21&amp;"   "&amp;名簿!S21</f>
        <v>#REF!</v>
      </c>
      <c r="I26" s="61" t="e">
        <f>名簿!M21</f>
        <v>#REF!</v>
      </c>
      <c r="J26" s="61"/>
      <c r="K26" s="75" t="e">
        <f>名簿!N21</f>
        <v>#REF!</v>
      </c>
      <c r="L26" s="75" t="e">
        <f>名簿!O21</f>
        <v>#REF!</v>
      </c>
      <c r="M26" s="75" t="e">
        <f>名簿!P21</f>
        <v>#REF!</v>
      </c>
      <c r="N26" s="75" t="e">
        <f>名簿!Q21</f>
        <v>#REF!</v>
      </c>
      <c r="O26" s="76" t="e">
        <f>名簿!V21</f>
        <v>#REF!</v>
      </c>
      <c r="P26" s="76" t="e">
        <f>名簿!T21</f>
        <v>#REF!</v>
      </c>
      <c r="Q26" s="77" t="e">
        <f>"第"&amp;名簿!X21&amp;"回"</f>
        <v>#REF!</v>
      </c>
      <c r="R26" s="77" t="e">
        <f>名簿!W21</f>
        <v>#REF!</v>
      </c>
      <c r="S26" s="71">
        <f>名簿!B21</f>
        <v>0</v>
      </c>
      <c r="T26" s="78">
        <f>名簿!C21</f>
        <v>0</v>
      </c>
      <c r="U26" s="79">
        <f>名簿!G21</f>
        <v>0</v>
      </c>
      <c r="V26" s="79">
        <f>名簿!H21</f>
        <v>0</v>
      </c>
      <c r="W26" s="78">
        <f>名簿!D21</f>
        <v>0</v>
      </c>
      <c r="X26" s="78">
        <f>名簿!E21</f>
        <v>0</v>
      </c>
      <c r="Y26" s="80">
        <f>名簿!F21</f>
        <v>0</v>
      </c>
      <c r="Z26" s="75" t="e">
        <f>名簿!Y21</f>
        <v>#REF!</v>
      </c>
      <c r="AA26" s="77" t="e">
        <f>名簿!Z21</f>
        <v>#REF!</v>
      </c>
      <c r="AB26" s="77" t="e">
        <f>名簿!AA21</f>
        <v>#REF!</v>
      </c>
      <c r="AC26" s="77" t="e">
        <f>名簿!AB21&amp;"   "&amp;名簿!AC21&amp;"   "&amp;名簿!AD21</f>
        <v>#REF!</v>
      </c>
      <c r="AD26" s="77" t="e">
        <f>名簿!AF21</f>
        <v>#REF!</v>
      </c>
      <c r="AE26" s="77" t="e">
        <f>名簿!AE21</f>
        <v>#REF!</v>
      </c>
      <c r="AF26" s="81"/>
      <c r="AG26" s="82"/>
      <c r="AH26" s="83"/>
      <c r="AI26" s="71"/>
      <c r="AN26" s="85"/>
      <c r="AO26" s="85"/>
    </row>
    <row r="27" spans="1:41" s="40" customFormat="1" ht="30" hidden="1" customHeight="1">
      <c r="A27" s="40" t="e">
        <f t="shared" si="0"/>
        <v>#REF!</v>
      </c>
      <c r="B27" s="40" t="e">
        <f>VLOOKUP(D27,#REF!,2,FALSE)</f>
        <v>#REF!</v>
      </c>
      <c r="C27" s="71">
        <v>21</v>
      </c>
      <c r="D27" s="71"/>
      <c r="E27" s="71" t="e">
        <f>名簿!I22</f>
        <v>#REF!</v>
      </c>
      <c r="F27" s="71" t="e">
        <f>名簿!J22</f>
        <v>#REF!</v>
      </c>
      <c r="G27" s="71" t="e">
        <f>名簿!L22</f>
        <v>#REF!</v>
      </c>
      <c r="H27" s="74" t="e">
        <f>名簿!R22&amp;"   "&amp;名簿!S22</f>
        <v>#REF!</v>
      </c>
      <c r="I27" s="61" t="e">
        <f>名簿!M22</f>
        <v>#REF!</v>
      </c>
      <c r="J27" s="61"/>
      <c r="K27" s="75" t="e">
        <f>名簿!N22</f>
        <v>#REF!</v>
      </c>
      <c r="L27" s="75" t="e">
        <f>名簿!O22</f>
        <v>#REF!</v>
      </c>
      <c r="M27" s="75" t="e">
        <f>名簿!P22</f>
        <v>#REF!</v>
      </c>
      <c r="N27" s="75" t="e">
        <f>名簿!Q22</f>
        <v>#REF!</v>
      </c>
      <c r="O27" s="76" t="e">
        <f>名簿!V22</f>
        <v>#REF!</v>
      </c>
      <c r="P27" s="76" t="e">
        <f>名簿!T22</f>
        <v>#REF!</v>
      </c>
      <c r="Q27" s="77" t="e">
        <f>"第"&amp;名簿!X22&amp;"回"</f>
        <v>#REF!</v>
      </c>
      <c r="R27" s="77" t="e">
        <f>名簿!W22</f>
        <v>#REF!</v>
      </c>
      <c r="S27" s="71">
        <f>名簿!B22</f>
        <v>0</v>
      </c>
      <c r="T27" s="78">
        <f>名簿!C22</f>
        <v>0</v>
      </c>
      <c r="U27" s="79">
        <f>名簿!G22</f>
        <v>0</v>
      </c>
      <c r="V27" s="79">
        <f>名簿!H22</f>
        <v>0</v>
      </c>
      <c r="W27" s="78">
        <f>名簿!D22</f>
        <v>0</v>
      </c>
      <c r="X27" s="78">
        <f>名簿!E22</f>
        <v>0</v>
      </c>
      <c r="Y27" s="80">
        <f>名簿!F22</f>
        <v>0</v>
      </c>
      <c r="Z27" s="75" t="e">
        <f>名簿!Y22</f>
        <v>#REF!</v>
      </c>
      <c r="AA27" s="77" t="e">
        <f>名簿!Z22</f>
        <v>#REF!</v>
      </c>
      <c r="AB27" s="77" t="e">
        <f>名簿!AA22</f>
        <v>#REF!</v>
      </c>
      <c r="AC27" s="77" t="e">
        <f>名簿!AB22&amp;"   "&amp;名簿!AC22&amp;"   "&amp;名簿!AD22</f>
        <v>#REF!</v>
      </c>
      <c r="AD27" s="77" t="e">
        <f>名簿!AF22</f>
        <v>#REF!</v>
      </c>
      <c r="AE27" s="77" t="e">
        <f>名簿!AE22</f>
        <v>#REF!</v>
      </c>
      <c r="AF27" s="81"/>
      <c r="AG27" s="82"/>
      <c r="AH27" s="83"/>
      <c r="AI27" s="71"/>
      <c r="AN27" s="85"/>
      <c r="AO27" s="85"/>
    </row>
    <row r="28" spans="1:41" s="40" customFormat="1" ht="30" hidden="1" customHeight="1">
      <c r="A28" s="40" t="e">
        <f t="shared" si="0"/>
        <v>#REF!</v>
      </c>
      <c r="B28" s="40" t="e">
        <f>VLOOKUP(D28,#REF!,2,FALSE)</f>
        <v>#REF!</v>
      </c>
      <c r="C28" s="71">
        <v>22</v>
      </c>
      <c r="D28" s="71"/>
      <c r="E28" s="71" t="e">
        <f>名簿!I23</f>
        <v>#REF!</v>
      </c>
      <c r="F28" s="71" t="e">
        <f>名簿!J23</f>
        <v>#REF!</v>
      </c>
      <c r="G28" s="71" t="e">
        <f>名簿!L23</f>
        <v>#REF!</v>
      </c>
      <c r="H28" s="74" t="e">
        <f>名簿!R23&amp;"   "&amp;名簿!S23</f>
        <v>#REF!</v>
      </c>
      <c r="I28" s="61" t="e">
        <f>名簿!M23</f>
        <v>#REF!</v>
      </c>
      <c r="J28" s="61"/>
      <c r="K28" s="75" t="e">
        <f>名簿!N23</f>
        <v>#REF!</v>
      </c>
      <c r="L28" s="75" t="e">
        <f>名簿!O23</f>
        <v>#REF!</v>
      </c>
      <c r="M28" s="75" t="e">
        <f>名簿!P23</f>
        <v>#REF!</v>
      </c>
      <c r="N28" s="75" t="e">
        <f>名簿!Q23</f>
        <v>#REF!</v>
      </c>
      <c r="O28" s="76" t="e">
        <f>名簿!V23</f>
        <v>#REF!</v>
      </c>
      <c r="P28" s="76" t="e">
        <f>名簿!T23</f>
        <v>#REF!</v>
      </c>
      <c r="Q28" s="77" t="e">
        <f>"第"&amp;名簿!X23&amp;"回"</f>
        <v>#REF!</v>
      </c>
      <c r="R28" s="77" t="e">
        <f>名簿!W23</f>
        <v>#REF!</v>
      </c>
      <c r="S28" s="71">
        <f>名簿!B23</f>
        <v>0</v>
      </c>
      <c r="T28" s="78">
        <f>名簿!C23</f>
        <v>0</v>
      </c>
      <c r="U28" s="79">
        <f>名簿!G23</f>
        <v>0</v>
      </c>
      <c r="V28" s="79">
        <f>名簿!H23</f>
        <v>0</v>
      </c>
      <c r="W28" s="78">
        <f>名簿!D23</f>
        <v>0</v>
      </c>
      <c r="X28" s="78">
        <f>名簿!E23</f>
        <v>0</v>
      </c>
      <c r="Y28" s="80">
        <f>名簿!F23</f>
        <v>0</v>
      </c>
      <c r="Z28" s="75" t="e">
        <f>名簿!Y23</f>
        <v>#REF!</v>
      </c>
      <c r="AA28" s="77" t="e">
        <f>名簿!Z23</f>
        <v>#REF!</v>
      </c>
      <c r="AB28" s="77" t="e">
        <f>名簿!AA23</f>
        <v>#REF!</v>
      </c>
      <c r="AC28" s="77" t="e">
        <f>名簿!AB23&amp;"   "&amp;名簿!AC23&amp;"   "&amp;名簿!AD23</f>
        <v>#REF!</v>
      </c>
      <c r="AD28" s="77" t="e">
        <f>名簿!AF23</f>
        <v>#REF!</v>
      </c>
      <c r="AE28" s="77" t="e">
        <f>名簿!AE23</f>
        <v>#REF!</v>
      </c>
      <c r="AF28" s="81"/>
      <c r="AG28" s="82"/>
      <c r="AH28" s="83"/>
      <c r="AI28" s="71"/>
      <c r="AN28" s="85"/>
      <c r="AO28" s="85"/>
    </row>
    <row r="29" spans="1:41" s="40" customFormat="1" ht="30" hidden="1" customHeight="1">
      <c r="A29" s="40" t="e">
        <f t="shared" si="0"/>
        <v>#REF!</v>
      </c>
      <c r="B29" s="40" t="e">
        <f>VLOOKUP(D29,#REF!,2,FALSE)</f>
        <v>#REF!</v>
      </c>
      <c r="C29" s="71">
        <v>23</v>
      </c>
      <c r="D29" s="71"/>
      <c r="E29" s="71" t="e">
        <f>名簿!I24</f>
        <v>#REF!</v>
      </c>
      <c r="F29" s="71" t="e">
        <f>名簿!J24</f>
        <v>#REF!</v>
      </c>
      <c r="G29" s="71" t="e">
        <f>名簿!L24</f>
        <v>#REF!</v>
      </c>
      <c r="H29" s="74" t="e">
        <f>名簿!R24&amp;"   "&amp;名簿!S24</f>
        <v>#REF!</v>
      </c>
      <c r="I29" s="61" t="e">
        <f>名簿!M24</f>
        <v>#REF!</v>
      </c>
      <c r="J29" s="61"/>
      <c r="K29" s="75" t="e">
        <f>名簿!N24</f>
        <v>#REF!</v>
      </c>
      <c r="L29" s="75" t="e">
        <f>名簿!O24</f>
        <v>#REF!</v>
      </c>
      <c r="M29" s="75" t="e">
        <f>名簿!P24</f>
        <v>#REF!</v>
      </c>
      <c r="N29" s="75" t="e">
        <f>名簿!Q24</f>
        <v>#REF!</v>
      </c>
      <c r="O29" s="76" t="e">
        <f>名簿!V24</f>
        <v>#REF!</v>
      </c>
      <c r="P29" s="76" t="e">
        <f>名簿!T24</f>
        <v>#REF!</v>
      </c>
      <c r="Q29" s="77" t="e">
        <f>"第"&amp;名簿!X24&amp;"回"</f>
        <v>#REF!</v>
      </c>
      <c r="R29" s="77" t="e">
        <f>名簿!W24</f>
        <v>#REF!</v>
      </c>
      <c r="S29" s="71">
        <f>名簿!B24</f>
        <v>0</v>
      </c>
      <c r="T29" s="78">
        <f>名簿!C24</f>
        <v>0</v>
      </c>
      <c r="U29" s="79">
        <f>名簿!G24</f>
        <v>0</v>
      </c>
      <c r="V29" s="79">
        <f>名簿!H24</f>
        <v>0</v>
      </c>
      <c r="W29" s="78">
        <f>名簿!D24</f>
        <v>0</v>
      </c>
      <c r="X29" s="78">
        <f>名簿!E24</f>
        <v>0</v>
      </c>
      <c r="Y29" s="80">
        <f>名簿!F24</f>
        <v>0</v>
      </c>
      <c r="Z29" s="75" t="e">
        <f>名簿!Y24</f>
        <v>#REF!</v>
      </c>
      <c r="AA29" s="77" t="e">
        <f>名簿!Z24</f>
        <v>#REF!</v>
      </c>
      <c r="AB29" s="77" t="e">
        <f>名簿!AA24</f>
        <v>#REF!</v>
      </c>
      <c r="AC29" s="77" t="e">
        <f>名簿!AB24&amp;"   "&amp;名簿!AC24&amp;"   "&amp;名簿!AD24</f>
        <v>#REF!</v>
      </c>
      <c r="AD29" s="77" t="e">
        <f>名簿!AF24</f>
        <v>#REF!</v>
      </c>
      <c r="AE29" s="77" t="e">
        <f>名簿!AE24</f>
        <v>#REF!</v>
      </c>
      <c r="AF29" s="81"/>
      <c r="AG29" s="82"/>
      <c r="AH29" s="83"/>
      <c r="AI29" s="71"/>
      <c r="AN29" s="85"/>
      <c r="AO29" s="85"/>
    </row>
    <row r="30" spans="1:41" s="40" customFormat="1" ht="30" hidden="1" customHeight="1">
      <c r="A30" s="40" t="e">
        <f t="shared" si="0"/>
        <v>#REF!</v>
      </c>
      <c r="B30" s="40" t="e">
        <f>VLOOKUP(D30,#REF!,2,FALSE)</f>
        <v>#REF!</v>
      </c>
      <c r="C30" s="71">
        <v>24</v>
      </c>
      <c r="D30" s="71"/>
      <c r="E30" s="71" t="e">
        <f>名簿!I25</f>
        <v>#REF!</v>
      </c>
      <c r="F30" s="71" t="e">
        <f>名簿!J25</f>
        <v>#REF!</v>
      </c>
      <c r="G30" s="71" t="e">
        <f>名簿!L25</f>
        <v>#REF!</v>
      </c>
      <c r="H30" s="74" t="e">
        <f>名簿!R25&amp;"   "&amp;名簿!S25</f>
        <v>#REF!</v>
      </c>
      <c r="I30" s="61" t="e">
        <f>名簿!M25</f>
        <v>#REF!</v>
      </c>
      <c r="J30" s="61"/>
      <c r="K30" s="75" t="e">
        <f>名簿!N25</f>
        <v>#REF!</v>
      </c>
      <c r="L30" s="75" t="e">
        <f>名簿!O25</f>
        <v>#REF!</v>
      </c>
      <c r="M30" s="75" t="e">
        <f>名簿!P25</f>
        <v>#REF!</v>
      </c>
      <c r="N30" s="75" t="e">
        <f>名簿!Q25</f>
        <v>#REF!</v>
      </c>
      <c r="O30" s="76" t="e">
        <f>名簿!V25</f>
        <v>#REF!</v>
      </c>
      <c r="P30" s="76" t="e">
        <f>名簿!T25</f>
        <v>#REF!</v>
      </c>
      <c r="Q30" s="77" t="e">
        <f>"第"&amp;名簿!X25&amp;"回"</f>
        <v>#REF!</v>
      </c>
      <c r="R30" s="77" t="e">
        <f>名簿!W25</f>
        <v>#REF!</v>
      </c>
      <c r="S30" s="71">
        <f>名簿!B25</f>
        <v>0</v>
      </c>
      <c r="T30" s="78">
        <f>名簿!C25</f>
        <v>0</v>
      </c>
      <c r="U30" s="79">
        <f>名簿!G25</f>
        <v>0</v>
      </c>
      <c r="V30" s="79">
        <f>名簿!H25</f>
        <v>0</v>
      </c>
      <c r="W30" s="78">
        <f>名簿!D25</f>
        <v>0</v>
      </c>
      <c r="X30" s="78">
        <f>名簿!E25</f>
        <v>0</v>
      </c>
      <c r="Y30" s="80">
        <f>名簿!F25</f>
        <v>0</v>
      </c>
      <c r="Z30" s="75" t="e">
        <f>名簿!Y25</f>
        <v>#REF!</v>
      </c>
      <c r="AA30" s="77" t="e">
        <f>名簿!Z25</f>
        <v>#REF!</v>
      </c>
      <c r="AB30" s="77" t="e">
        <f>名簿!AA25</f>
        <v>#REF!</v>
      </c>
      <c r="AC30" s="77" t="e">
        <f>名簿!AB25&amp;"   "&amp;名簿!AC25&amp;"   "&amp;名簿!AD25</f>
        <v>#REF!</v>
      </c>
      <c r="AD30" s="77" t="e">
        <f>名簿!AF25</f>
        <v>#REF!</v>
      </c>
      <c r="AE30" s="77" t="e">
        <f>名簿!AE25</f>
        <v>#REF!</v>
      </c>
      <c r="AF30" s="81"/>
      <c r="AG30" s="82"/>
      <c r="AH30" s="83"/>
      <c r="AI30" s="71"/>
      <c r="AN30" s="85"/>
      <c r="AO30" s="85"/>
    </row>
    <row r="31" spans="1:41" s="40" customFormat="1" ht="30" hidden="1" customHeight="1">
      <c r="A31" s="40" t="e">
        <f t="shared" si="0"/>
        <v>#REF!</v>
      </c>
      <c r="B31" s="40" t="e">
        <f>VLOOKUP(D31,#REF!,2,FALSE)</f>
        <v>#REF!</v>
      </c>
      <c r="C31" s="71">
        <v>25</v>
      </c>
      <c r="D31" s="71"/>
      <c r="E31" s="71" t="e">
        <f>名簿!I26</f>
        <v>#REF!</v>
      </c>
      <c r="F31" s="71" t="e">
        <f>名簿!J26</f>
        <v>#REF!</v>
      </c>
      <c r="G31" s="71" t="e">
        <f>名簿!L26</f>
        <v>#REF!</v>
      </c>
      <c r="H31" s="74" t="e">
        <f>名簿!R26&amp;"   "&amp;名簿!S26</f>
        <v>#REF!</v>
      </c>
      <c r="I31" s="61" t="e">
        <f>名簿!M26</f>
        <v>#REF!</v>
      </c>
      <c r="J31" s="61"/>
      <c r="K31" s="75" t="e">
        <f>名簿!N26</f>
        <v>#REF!</v>
      </c>
      <c r="L31" s="75" t="e">
        <f>名簿!O26</f>
        <v>#REF!</v>
      </c>
      <c r="M31" s="75" t="e">
        <f>名簿!P26</f>
        <v>#REF!</v>
      </c>
      <c r="N31" s="75" t="e">
        <f>名簿!Q26</f>
        <v>#REF!</v>
      </c>
      <c r="O31" s="76" t="e">
        <f>名簿!V26</f>
        <v>#REF!</v>
      </c>
      <c r="P31" s="76" t="e">
        <f>名簿!T26</f>
        <v>#REF!</v>
      </c>
      <c r="Q31" s="77" t="e">
        <f>"第"&amp;名簿!X26&amp;"回"</f>
        <v>#REF!</v>
      </c>
      <c r="R31" s="77" t="e">
        <f>名簿!W26</f>
        <v>#REF!</v>
      </c>
      <c r="S31" s="71">
        <f>名簿!B26</f>
        <v>0</v>
      </c>
      <c r="T31" s="78">
        <f>名簿!C26</f>
        <v>0</v>
      </c>
      <c r="U31" s="79">
        <f>名簿!G26</f>
        <v>0</v>
      </c>
      <c r="V31" s="79">
        <f>名簿!H26</f>
        <v>0</v>
      </c>
      <c r="W31" s="78">
        <f>名簿!D26</f>
        <v>0</v>
      </c>
      <c r="X31" s="78">
        <f>名簿!E26</f>
        <v>0</v>
      </c>
      <c r="Y31" s="80">
        <f>名簿!F26</f>
        <v>0</v>
      </c>
      <c r="Z31" s="75" t="e">
        <f>名簿!Y26</f>
        <v>#REF!</v>
      </c>
      <c r="AA31" s="77" t="e">
        <f>名簿!Z26</f>
        <v>#REF!</v>
      </c>
      <c r="AB31" s="77" t="e">
        <f>名簿!AA26</f>
        <v>#REF!</v>
      </c>
      <c r="AC31" s="77" t="e">
        <f>名簿!AB26&amp;"   "&amp;名簿!AC26&amp;"   "&amp;名簿!AD26</f>
        <v>#REF!</v>
      </c>
      <c r="AD31" s="77" t="e">
        <f>名簿!AF26</f>
        <v>#REF!</v>
      </c>
      <c r="AE31" s="77" t="e">
        <f>名簿!AE26</f>
        <v>#REF!</v>
      </c>
      <c r="AF31" s="81"/>
      <c r="AG31" s="82"/>
      <c r="AH31" s="83"/>
      <c r="AI31" s="71"/>
      <c r="AN31" s="85"/>
      <c r="AO31" s="85"/>
    </row>
    <row r="32" spans="1:41" s="40" customFormat="1" ht="30" hidden="1" customHeight="1">
      <c r="A32" s="40" t="e">
        <f t="shared" si="0"/>
        <v>#REF!</v>
      </c>
      <c r="B32" s="40" t="e">
        <f>VLOOKUP(D32,#REF!,2,FALSE)</f>
        <v>#REF!</v>
      </c>
      <c r="C32" s="71">
        <v>26</v>
      </c>
      <c r="D32" s="71"/>
      <c r="E32" s="71" t="e">
        <f>名簿!I27</f>
        <v>#REF!</v>
      </c>
      <c r="F32" s="71" t="e">
        <f>名簿!J27</f>
        <v>#REF!</v>
      </c>
      <c r="G32" s="71" t="e">
        <f>名簿!L27</f>
        <v>#REF!</v>
      </c>
      <c r="H32" s="74" t="e">
        <f>名簿!R27&amp;"   "&amp;名簿!S27</f>
        <v>#REF!</v>
      </c>
      <c r="I32" s="61" t="e">
        <f>名簿!M27</f>
        <v>#REF!</v>
      </c>
      <c r="J32" s="61"/>
      <c r="K32" s="75" t="e">
        <f>名簿!N27</f>
        <v>#REF!</v>
      </c>
      <c r="L32" s="75" t="e">
        <f>名簿!O27</f>
        <v>#REF!</v>
      </c>
      <c r="M32" s="75" t="e">
        <f>名簿!P27</f>
        <v>#REF!</v>
      </c>
      <c r="N32" s="75" t="e">
        <f>名簿!Q27</f>
        <v>#REF!</v>
      </c>
      <c r="O32" s="76" t="e">
        <f>名簿!V27</f>
        <v>#REF!</v>
      </c>
      <c r="P32" s="76" t="e">
        <f>名簿!T27</f>
        <v>#REF!</v>
      </c>
      <c r="Q32" s="77" t="e">
        <f>"第"&amp;名簿!X27&amp;"回"</f>
        <v>#REF!</v>
      </c>
      <c r="R32" s="77" t="e">
        <f>名簿!W27</f>
        <v>#REF!</v>
      </c>
      <c r="S32" s="71">
        <f>名簿!B27</f>
        <v>0</v>
      </c>
      <c r="T32" s="78">
        <f>名簿!C27</f>
        <v>0</v>
      </c>
      <c r="U32" s="79">
        <f>名簿!G27</f>
        <v>0</v>
      </c>
      <c r="V32" s="79">
        <f>名簿!H27</f>
        <v>0</v>
      </c>
      <c r="W32" s="78">
        <f>名簿!D27</f>
        <v>0</v>
      </c>
      <c r="X32" s="78">
        <f>名簿!E27</f>
        <v>0</v>
      </c>
      <c r="Y32" s="80">
        <f>名簿!F27</f>
        <v>0</v>
      </c>
      <c r="Z32" s="75" t="e">
        <f>名簿!Y27</f>
        <v>#REF!</v>
      </c>
      <c r="AA32" s="77" t="e">
        <f>名簿!Z27</f>
        <v>#REF!</v>
      </c>
      <c r="AB32" s="77" t="e">
        <f>名簿!AA27</f>
        <v>#REF!</v>
      </c>
      <c r="AC32" s="77" t="e">
        <f>名簿!AB27&amp;"   "&amp;名簿!AC27&amp;"   "&amp;名簿!AD27</f>
        <v>#REF!</v>
      </c>
      <c r="AD32" s="77" t="e">
        <f>名簿!AF27</f>
        <v>#REF!</v>
      </c>
      <c r="AE32" s="77" t="e">
        <f>名簿!AE27</f>
        <v>#REF!</v>
      </c>
      <c r="AF32" s="81"/>
      <c r="AG32" s="82"/>
      <c r="AH32" s="83"/>
      <c r="AI32" s="71"/>
      <c r="AN32" s="85"/>
      <c r="AO32" s="85"/>
    </row>
    <row r="33" spans="1:41" s="40" customFormat="1" ht="30" hidden="1" customHeight="1">
      <c r="A33" s="40" t="e">
        <f t="shared" si="0"/>
        <v>#REF!</v>
      </c>
      <c r="B33" s="40" t="e">
        <f>VLOOKUP(D33,#REF!,2,FALSE)</f>
        <v>#REF!</v>
      </c>
      <c r="C33" s="71">
        <v>27</v>
      </c>
      <c r="D33" s="71"/>
      <c r="E33" s="71" t="e">
        <f>名簿!I28</f>
        <v>#REF!</v>
      </c>
      <c r="F33" s="71" t="e">
        <f>名簿!J28</f>
        <v>#REF!</v>
      </c>
      <c r="G33" s="71" t="e">
        <f>名簿!L28</f>
        <v>#REF!</v>
      </c>
      <c r="H33" s="74" t="e">
        <f>名簿!R28&amp;"   "&amp;名簿!S28</f>
        <v>#REF!</v>
      </c>
      <c r="I33" s="61" t="e">
        <f>名簿!M28</f>
        <v>#REF!</v>
      </c>
      <c r="J33" s="61"/>
      <c r="K33" s="75" t="e">
        <f>名簿!N28</f>
        <v>#REF!</v>
      </c>
      <c r="L33" s="75" t="e">
        <f>名簿!O28</f>
        <v>#REF!</v>
      </c>
      <c r="M33" s="75" t="e">
        <f>名簿!P28</f>
        <v>#REF!</v>
      </c>
      <c r="N33" s="75" t="e">
        <f>名簿!Q28</f>
        <v>#REF!</v>
      </c>
      <c r="O33" s="76" t="e">
        <f>名簿!V28</f>
        <v>#REF!</v>
      </c>
      <c r="P33" s="76" t="e">
        <f>名簿!T28</f>
        <v>#REF!</v>
      </c>
      <c r="Q33" s="77" t="e">
        <f>"第"&amp;名簿!X28&amp;"回"</f>
        <v>#REF!</v>
      </c>
      <c r="R33" s="77" t="e">
        <f>名簿!W28</f>
        <v>#REF!</v>
      </c>
      <c r="S33" s="71">
        <f>名簿!B28</f>
        <v>0</v>
      </c>
      <c r="T33" s="78">
        <f>名簿!C28</f>
        <v>0</v>
      </c>
      <c r="U33" s="79">
        <f>名簿!G28</f>
        <v>0</v>
      </c>
      <c r="V33" s="79">
        <f>名簿!H28</f>
        <v>0</v>
      </c>
      <c r="W33" s="78">
        <f>名簿!D28</f>
        <v>0</v>
      </c>
      <c r="X33" s="78">
        <f>名簿!E28</f>
        <v>0</v>
      </c>
      <c r="Y33" s="80">
        <f>名簿!F28</f>
        <v>0</v>
      </c>
      <c r="Z33" s="75" t="e">
        <f>名簿!Y28</f>
        <v>#REF!</v>
      </c>
      <c r="AA33" s="77" t="e">
        <f>名簿!Z28</f>
        <v>#REF!</v>
      </c>
      <c r="AB33" s="77" t="e">
        <f>名簿!AA28</f>
        <v>#REF!</v>
      </c>
      <c r="AC33" s="77" t="e">
        <f>名簿!AB28&amp;"   "&amp;名簿!AC28&amp;"   "&amp;名簿!AD28</f>
        <v>#REF!</v>
      </c>
      <c r="AD33" s="77" t="e">
        <f>名簿!AF28</f>
        <v>#REF!</v>
      </c>
      <c r="AE33" s="77" t="e">
        <f>名簿!AE28</f>
        <v>#REF!</v>
      </c>
      <c r="AF33" s="81"/>
      <c r="AG33" s="82"/>
      <c r="AH33" s="83"/>
      <c r="AI33" s="71"/>
      <c r="AN33" s="85"/>
      <c r="AO33" s="85"/>
    </row>
    <row r="34" spans="1:41" s="40" customFormat="1" ht="30" hidden="1" customHeight="1">
      <c r="A34" s="40" t="e">
        <f t="shared" si="0"/>
        <v>#REF!</v>
      </c>
      <c r="B34" s="40" t="e">
        <f>VLOOKUP(D34,#REF!,2,FALSE)</f>
        <v>#REF!</v>
      </c>
      <c r="C34" s="71">
        <v>28</v>
      </c>
      <c r="D34" s="71"/>
      <c r="E34" s="71" t="e">
        <f>名簿!I29</f>
        <v>#REF!</v>
      </c>
      <c r="F34" s="71" t="e">
        <f>名簿!J29</f>
        <v>#REF!</v>
      </c>
      <c r="G34" s="71" t="e">
        <f>名簿!L29</f>
        <v>#REF!</v>
      </c>
      <c r="H34" s="74" t="e">
        <f>名簿!R29&amp;"   "&amp;名簿!S29</f>
        <v>#REF!</v>
      </c>
      <c r="I34" s="61" t="e">
        <f>名簿!M29</f>
        <v>#REF!</v>
      </c>
      <c r="J34" s="61"/>
      <c r="K34" s="75" t="e">
        <f>名簿!N29</f>
        <v>#REF!</v>
      </c>
      <c r="L34" s="75" t="e">
        <f>名簿!O29</f>
        <v>#REF!</v>
      </c>
      <c r="M34" s="75" t="e">
        <f>名簿!P29</f>
        <v>#REF!</v>
      </c>
      <c r="N34" s="75" t="e">
        <f>名簿!Q29</f>
        <v>#REF!</v>
      </c>
      <c r="O34" s="76" t="e">
        <f>名簿!V29</f>
        <v>#REF!</v>
      </c>
      <c r="P34" s="76" t="e">
        <f>名簿!T29</f>
        <v>#REF!</v>
      </c>
      <c r="Q34" s="77" t="e">
        <f>"第"&amp;名簿!X29&amp;"回"</f>
        <v>#REF!</v>
      </c>
      <c r="R34" s="77" t="e">
        <f>名簿!W29</f>
        <v>#REF!</v>
      </c>
      <c r="S34" s="71">
        <f>名簿!B29</f>
        <v>0</v>
      </c>
      <c r="T34" s="78">
        <f>名簿!C29</f>
        <v>0</v>
      </c>
      <c r="U34" s="79">
        <f>名簿!G29</f>
        <v>0</v>
      </c>
      <c r="V34" s="79">
        <f>名簿!H29</f>
        <v>0</v>
      </c>
      <c r="W34" s="78">
        <f>名簿!D29</f>
        <v>0</v>
      </c>
      <c r="X34" s="78">
        <f>名簿!E29</f>
        <v>0</v>
      </c>
      <c r="Y34" s="80">
        <f>名簿!F29</f>
        <v>0</v>
      </c>
      <c r="Z34" s="75" t="e">
        <f>名簿!Y29</f>
        <v>#REF!</v>
      </c>
      <c r="AA34" s="77" t="e">
        <f>名簿!Z29</f>
        <v>#REF!</v>
      </c>
      <c r="AB34" s="77" t="e">
        <f>名簿!AA29</f>
        <v>#REF!</v>
      </c>
      <c r="AC34" s="77" t="e">
        <f>名簿!AB29&amp;"   "&amp;名簿!AC29&amp;"   "&amp;名簿!AD29</f>
        <v>#REF!</v>
      </c>
      <c r="AD34" s="77" t="e">
        <f>名簿!AF29</f>
        <v>#REF!</v>
      </c>
      <c r="AE34" s="77" t="e">
        <f>名簿!AE29</f>
        <v>#REF!</v>
      </c>
      <c r="AF34" s="81"/>
      <c r="AG34" s="82"/>
      <c r="AH34" s="83"/>
      <c r="AI34" s="71"/>
      <c r="AN34" s="85"/>
      <c r="AO34" s="85"/>
    </row>
    <row r="35" spans="1:41" s="40" customFormat="1" ht="30" hidden="1" customHeight="1">
      <c r="A35" s="40" t="e">
        <f t="shared" si="0"/>
        <v>#REF!</v>
      </c>
      <c r="B35" s="40" t="e">
        <f>VLOOKUP(D35,#REF!,2,FALSE)</f>
        <v>#REF!</v>
      </c>
      <c r="C35" s="71">
        <v>29</v>
      </c>
      <c r="D35" s="71"/>
      <c r="E35" s="71" t="e">
        <f>名簿!I30</f>
        <v>#REF!</v>
      </c>
      <c r="F35" s="71" t="e">
        <f>名簿!J30</f>
        <v>#REF!</v>
      </c>
      <c r="G35" s="71" t="e">
        <f>名簿!L30</f>
        <v>#REF!</v>
      </c>
      <c r="H35" s="74" t="e">
        <f>名簿!R30&amp;"   "&amp;名簿!S30</f>
        <v>#REF!</v>
      </c>
      <c r="I35" s="61" t="e">
        <f>名簿!M30</f>
        <v>#REF!</v>
      </c>
      <c r="J35" s="61"/>
      <c r="K35" s="75" t="e">
        <f>名簿!N30</f>
        <v>#REF!</v>
      </c>
      <c r="L35" s="75" t="e">
        <f>名簿!O30</f>
        <v>#REF!</v>
      </c>
      <c r="M35" s="75" t="e">
        <f>名簿!P30</f>
        <v>#REF!</v>
      </c>
      <c r="N35" s="75" t="e">
        <f>名簿!Q30</f>
        <v>#REF!</v>
      </c>
      <c r="O35" s="76" t="e">
        <f>名簿!V30</f>
        <v>#REF!</v>
      </c>
      <c r="P35" s="76" t="e">
        <f>名簿!T30</f>
        <v>#REF!</v>
      </c>
      <c r="Q35" s="77" t="e">
        <f>"第"&amp;名簿!X30&amp;"回"</f>
        <v>#REF!</v>
      </c>
      <c r="R35" s="77" t="e">
        <f>名簿!W30</f>
        <v>#REF!</v>
      </c>
      <c r="S35" s="71">
        <f>名簿!B30</f>
        <v>0</v>
      </c>
      <c r="T35" s="78">
        <f>名簿!C30</f>
        <v>0</v>
      </c>
      <c r="U35" s="79">
        <f>名簿!G30</f>
        <v>0</v>
      </c>
      <c r="V35" s="79">
        <f>名簿!H30</f>
        <v>0</v>
      </c>
      <c r="W35" s="78">
        <f>名簿!D30</f>
        <v>0</v>
      </c>
      <c r="X35" s="78">
        <f>名簿!E30</f>
        <v>0</v>
      </c>
      <c r="Y35" s="80">
        <f>名簿!F30</f>
        <v>0</v>
      </c>
      <c r="Z35" s="75" t="e">
        <f>名簿!Y30</f>
        <v>#REF!</v>
      </c>
      <c r="AA35" s="77" t="e">
        <f>名簿!Z30</f>
        <v>#REF!</v>
      </c>
      <c r="AB35" s="77" t="e">
        <f>名簿!AA30</f>
        <v>#REF!</v>
      </c>
      <c r="AC35" s="77" t="e">
        <f>名簿!AB30&amp;"   "&amp;名簿!AC30&amp;"   "&amp;名簿!AD30</f>
        <v>#REF!</v>
      </c>
      <c r="AD35" s="77" t="e">
        <f>名簿!AF30</f>
        <v>#REF!</v>
      </c>
      <c r="AE35" s="77" t="e">
        <f>名簿!AE30</f>
        <v>#REF!</v>
      </c>
      <c r="AF35" s="77"/>
      <c r="AG35" s="82"/>
      <c r="AH35" s="83"/>
      <c r="AI35" s="71"/>
      <c r="AN35" s="85"/>
      <c r="AO35" s="85"/>
    </row>
    <row r="36" spans="1:41" s="40" customFormat="1" ht="30" hidden="1" customHeight="1">
      <c r="A36" s="40" t="e">
        <f t="shared" si="0"/>
        <v>#REF!</v>
      </c>
      <c r="B36" s="40" t="e">
        <f>VLOOKUP(D36,#REF!,2,FALSE)</f>
        <v>#REF!</v>
      </c>
      <c r="C36" s="71">
        <v>30</v>
      </c>
      <c r="D36" s="71"/>
      <c r="E36" s="71" t="e">
        <f>名簿!I31</f>
        <v>#REF!</v>
      </c>
      <c r="F36" s="71" t="e">
        <f>名簿!J31</f>
        <v>#REF!</v>
      </c>
      <c r="G36" s="71" t="e">
        <f>名簿!L31</f>
        <v>#REF!</v>
      </c>
      <c r="H36" s="74" t="e">
        <f>名簿!R31&amp;"   "&amp;名簿!S31</f>
        <v>#REF!</v>
      </c>
      <c r="I36" s="61" t="e">
        <f>名簿!M31</f>
        <v>#REF!</v>
      </c>
      <c r="J36" s="61"/>
      <c r="K36" s="75" t="e">
        <f>名簿!N31</f>
        <v>#REF!</v>
      </c>
      <c r="L36" s="75" t="e">
        <f>名簿!O31</f>
        <v>#REF!</v>
      </c>
      <c r="M36" s="75" t="e">
        <f>名簿!P31</f>
        <v>#REF!</v>
      </c>
      <c r="N36" s="75" t="e">
        <f>名簿!Q31</f>
        <v>#REF!</v>
      </c>
      <c r="O36" s="76" t="e">
        <f>名簿!V31</f>
        <v>#REF!</v>
      </c>
      <c r="P36" s="76" t="e">
        <f>名簿!T31</f>
        <v>#REF!</v>
      </c>
      <c r="Q36" s="77" t="e">
        <f>"第"&amp;名簿!X31&amp;"回"</f>
        <v>#REF!</v>
      </c>
      <c r="R36" s="77" t="e">
        <f>名簿!W31</f>
        <v>#REF!</v>
      </c>
      <c r="S36" s="71">
        <f>名簿!B31</f>
        <v>0</v>
      </c>
      <c r="T36" s="78">
        <f>名簿!C31</f>
        <v>0</v>
      </c>
      <c r="U36" s="79">
        <f>名簿!G31</f>
        <v>0</v>
      </c>
      <c r="V36" s="79">
        <f>名簿!H31</f>
        <v>0</v>
      </c>
      <c r="W36" s="78">
        <f>名簿!D31</f>
        <v>0</v>
      </c>
      <c r="X36" s="78">
        <f>名簿!E31</f>
        <v>0</v>
      </c>
      <c r="Y36" s="80">
        <f>名簿!F31</f>
        <v>0</v>
      </c>
      <c r="Z36" s="75" t="e">
        <f>名簿!Y31</f>
        <v>#REF!</v>
      </c>
      <c r="AA36" s="77" t="e">
        <f>名簿!Z31</f>
        <v>#REF!</v>
      </c>
      <c r="AB36" s="77" t="e">
        <f>名簿!AA31</f>
        <v>#REF!</v>
      </c>
      <c r="AC36" s="77" t="e">
        <f>名簿!AB31&amp;"   "&amp;名簿!AC31&amp;"   "&amp;名簿!AD31</f>
        <v>#REF!</v>
      </c>
      <c r="AD36" s="77" t="e">
        <f>名簿!AF31</f>
        <v>#REF!</v>
      </c>
      <c r="AE36" s="77" t="e">
        <f>名簿!AE31</f>
        <v>#REF!</v>
      </c>
      <c r="AF36" s="81"/>
      <c r="AG36" s="82"/>
      <c r="AH36" s="83"/>
      <c r="AI36" s="71"/>
      <c r="AN36" s="85"/>
      <c r="AO36" s="85"/>
    </row>
    <row r="37" spans="1:41" s="52" customFormat="1" ht="30" hidden="1" customHeight="1">
      <c r="A37" s="40">
        <f>Q37</f>
        <v>0</v>
      </c>
      <c r="B37" s="40" t="e">
        <f>VLOOKUP(D37,#REF!,2,FALSE)</f>
        <v>#REF!</v>
      </c>
      <c r="C37" s="71"/>
      <c r="D37" s="71"/>
      <c r="E37" s="71"/>
      <c r="F37" s="72"/>
      <c r="G37" s="73"/>
      <c r="H37" s="74"/>
      <c r="I37" s="61"/>
      <c r="J37" s="61"/>
      <c r="K37" s="75"/>
      <c r="L37" s="74"/>
      <c r="M37" s="75"/>
      <c r="N37" s="74"/>
      <c r="O37" s="74"/>
      <c r="P37" s="74"/>
      <c r="Q37" s="77"/>
      <c r="R37" s="77"/>
      <c r="S37" s="71"/>
      <c r="T37" s="78"/>
      <c r="U37" s="79"/>
      <c r="V37" s="79"/>
      <c r="W37" s="78"/>
      <c r="X37" s="84"/>
      <c r="Y37" s="80"/>
      <c r="Z37" s="75"/>
      <c r="AA37" s="77"/>
      <c r="AB37" s="77"/>
      <c r="AC37" s="77"/>
      <c r="AD37" s="77">
        <f>名簿!AF32</f>
        <v>0</v>
      </c>
      <c r="AE37" s="77">
        <f>名簿!AE32</f>
        <v>0</v>
      </c>
      <c r="AF37" s="81"/>
      <c r="AG37" s="82"/>
      <c r="AH37" s="83"/>
      <c r="AI37" s="71"/>
      <c r="AJ37" s="40"/>
      <c r="AN37" s="85"/>
      <c r="AO37" s="85"/>
    </row>
    <row r="38" spans="1:41" s="52" customFormat="1" ht="30" hidden="1" customHeight="1">
      <c r="B38" s="40"/>
      <c r="C38" s="71"/>
      <c r="D38" s="71"/>
      <c r="E38" s="71"/>
      <c r="F38" s="72"/>
      <c r="G38" s="73"/>
      <c r="H38" s="74"/>
      <c r="I38" s="61"/>
      <c r="J38" s="61"/>
      <c r="K38" s="75"/>
      <c r="L38" s="74"/>
      <c r="M38" s="75"/>
      <c r="N38" s="74"/>
      <c r="O38" s="74"/>
      <c r="P38" s="74"/>
      <c r="Q38" s="77"/>
      <c r="R38" s="77"/>
      <c r="S38" s="71"/>
      <c r="T38" s="78"/>
      <c r="U38" s="79"/>
      <c r="V38" s="79"/>
      <c r="W38" s="78"/>
      <c r="X38" s="84"/>
      <c r="Y38" s="80"/>
      <c r="Z38" s="75"/>
      <c r="AA38" s="77"/>
      <c r="AB38" s="77"/>
      <c r="AC38" s="77"/>
      <c r="AD38" s="77"/>
      <c r="AE38" s="77"/>
      <c r="AF38" s="81"/>
      <c r="AG38" s="82"/>
      <c r="AH38" s="83"/>
      <c r="AI38" s="71"/>
      <c r="AJ38" s="40"/>
      <c r="AN38" s="85"/>
      <c r="AO38" s="85"/>
    </row>
    <row r="39" spans="1:41" ht="13.5">
      <c r="B39" s="45"/>
      <c r="AN39" s="85"/>
      <c r="AO39" s="85"/>
    </row>
    <row r="40" spans="1:41" ht="13.5">
      <c r="AN40" s="85"/>
      <c r="AO40" s="85"/>
    </row>
    <row r="41" spans="1:41" ht="13.5">
      <c r="AN41" s="85"/>
      <c r="AO41" s="85"/>
    </row>
    <row r="42" spans="1:41" ht="13.5">
      <c r="AN42" s="85"/>
      <c r="AO42" s="85"/>
    </row>
    <row r="43" spans="1:41" ht="13.5">
      <c r="AN43" s="85"/>
      <c r="AO43" s="85"/>
    </row>
    <row r="44" spans="1:41" ht="13.5">
      <c r="AN44" s="85"/>
      <c r="AO44" s="85"/>
    </row>
    <row r="45" spans="1:41" ht="13.5">
      <c r="AN45" s="85"/>
      <c r="AO45" s="85"/>
    </row>
    <row r="46" spans="1:41" ht="13.5">
      <c r="AN46" s="85"/>
      <c r="AO46" s="85"/>
    </row>
    <row r="47" spans="1:41" ht="13.5">
      <c r="AN47" s="85"/>
      <c r="AO47" s="85"/>
    </row>
    <row r="48" spans="1:41" ht="13.5">
      <c r="AN48" s="85"/>
      <c r="AO48" s="85"/>
    </row>
    <row r="49" spans="40:41" ht="13.5">
      <c r="AN49" s="85"/>
      <c r="AO49" s="85"/>
    </row>
    <row r="50" spans="40:41" ht="13.5">
      <c r="AN50" s="85"/>
      <c r="AO50" s="85"/>
    </row>
    <row r="51" spans="40:41" ht="13.5">
      <c r="AN51" s="85"/>
      <c r="AO51" s="85"/>
    </row>
    <row r="52" spans="40:41" ht="13.5">
      <c r="AN52" s="85"/>
      <c r="AO52" s="85"/>
    </row>
    <row r="53" spans="40:41" ht="13.5">
      <c r="AN53" s="85"/>
      <c r="AO53" s="85"/>
    </row>
    <row r="54" spans="40:41" ht="13.5">
      <c r="AN54" s="85"/>
      <c r="AO54" s="85"/>
    </row>
    <row r="55" spans="40:41" ht="13.5">
      <c r="AN55" s="85"/>
      <c r="AO55" s="85"/>
    </row>
    <row r="56" spans="40:41" ht="13.5">
      <c r="AN56" s="85"/>
      <c r="AO56" s="85"/>
    </row>
    <row r="57" spans="40:41" ht="13.5">
      <c r="AN57" s="85"/>
      <c r="AO57" s="85"/>
    </row>
    <row r="58" spans="40:41" ht="13.5">
      <c r="AN58" s="85"/>
      <c r="AO58" s="85"/>
    </row>
    <row r="59" spans="40:41" ht="13.5">
      <c r="AN59" s="85"/>
      <c r="AO59" s="85"/>
    </row>
    <row r="60" spans="40:41" ht="13.5">
      <c r="AN60" s="85"/>
      <c r="AO60" s="85"/>
    </row>
    <row r="61" spans="40:41" ht="13.5">
      <c r="AN61" s="85"/>
      <c r="AO61" s="85"/>
    </row>
    <row r="62" spans="40:41" ht="13.5">
      <c r="AN62" s="85"/>
      <c r="AO62" s="85"/>
    </row>
    <row r="63" spans="40:41" ht="13.5">
      <c r="AN63" s="85"/>
      <c r="AO63" s="85"/>
    </row>
    <row r="64" spans="40:41" ht="13.5">
      <c r="AN64" s="85"/>
      <c r="AO64" s="85"/>
    </row>
    <row r="65" spans="40:41" ht="13.5">
      <c r="AN65" s="85"/>
      <c r="AO65" s="85"/>
    </row>
    <row r="66" spans="40:41" ht="13.5">
      <c r="AN66" s="85"/>
      <c r="AO66" s="85"/>
    </row>
    <row r="67" spans="40:41" ht="13.5">
      <c r="AN67" s="85"/>
      <c r="AO67" s="85"/>
    </row>
    <row r="68" spans="40:41" ht="13.5">
      <c r="AN68" s="85"/>
      <c r="AO68" s="85"/>
    </row>
    <row r="69" spans="40:41" ht="13.5">
      <c r="AN69" s="85"/>
      <c r="AO69" s="85"/>
    </row>
    <row r="70" spans="40:41" ht="13.5">
      <c r="AN70" s="85"/>
      <c r="AO70" s="85"/>
    </row>
    <row r="71" spans="40:41" ht="13.5">
      <c r="AN71" s="85"/>
      <c r="AO71" s="85"/>
    </row>
    <row r="72" spans="40:41" ht="13.5">
      <c r="AN72" s="85"/>
      <c r="AO72" s="85"/>
    </row>
  </sheetData>
  <autoFilter ref="B6:AH37" xr:uid="{B2BC02CE-4287-4A43-87D3-9DB75BAE685E}"/>
  <mergeCells count="2">
    <mergeCell ref="C3:I3"/>
    <mergeCell ref="C5:I5"/>
  </mergeCells>
  <phoneticPr fontId="5"/>
  <conditionalFormatting sqref="E37">
    <cfRule type="duplicateValues" dxfId="10" priority="44"/>
  </conditionalFormatting>
  <conditionalFormatting sqref="E37:E38">
    <cfRule type="duplicateValues" dxfId="9" priority="6"/>
    <cfRule type="duplicateValues" dxfId="8" priority="11"/>
  </conditionalFormatting>
  <conditionalFormatting sqref="F37">
    <cfRule type="duplicateValues" dxfId="7" priority="45"/>
  </conditionalFormatting>
  <conditionalFormatting sqref="F37:F38">
    <cfRule type="duplicateValues" dxfId="6" priority="5"/>
  </conditionalFormatting>
  <conditionalFormatting sqref="F39:F1048576 F1:F6">
    <cfRule type="duplicateValues" dxfId="5" priority="39"/>
  </conditionalFormatting>
  <conditionalFormatting sqref="AG7:AG37">
    <cfRule type="cellIs" dxfId="4" priority="36" operator="equal">
      <formula>""</formula>
    </cfRule>
    <cfRule type="containsText" dxfId="3" priority="38" operator="containsText" text="　">
      <formula>NOT(ISERROR(SEARCH("　",AG7)))</formula>
    </cfRule>
  </conditionalFormatting>
  <conditionalFormatting sqref="AG7:AG38">
    <cfRule type="cellIs" priority="9" operator="equal">
      <formula>""</formula>
    </cfRule>
  </conditionalFormatting>
  <conditionalFormatting sqref="AG37:AG38">
    <cfRule type="cellIs" dxfId="2" priority="8" operator="equal">
      <formula>""</formula>
    </cfRule>
    <cfRule type="containsText" dxfId="1" priority="10" operator="containsText" text="　">
      <formula>NOT(ISERROR(SEARCH("　",AG37)))</formula>
    </cfRule>
  </conditionalFormatting>
  <conditionalFormatting sqref="AH7:AH38">
    <cfRule type="cellIs" dxfId="0" priority="7" operator="between">
      <formula>0.0000115740740740741</formula>
      <formula>0.00137731481481481</formula>
    </cfRule>
  </conditionalFormatting>
  <printOptions horizontalCentered="1"/>
  <pageMargins left="0.19685039370078741" right="0.19685039370078741" top="0.39370078740157483" bottom="0.39370078740157483" header="0.51181102362204722" footer="0.51181102362204722"/>
  <pageSetup paperSize="9" scale="75" fitToHeight="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0A337-B3F1-4216-A1AC-D1B00D9EC5CF}">
  <sheetPr>
    <tabColor theme="1" tint="0.499984740745262"/>
  </sheetPr>
  <dimension ref="A1:Q150"/>
  <sheetViews>
    <sheetView workbookViewId="0">
      <selection activeCell="M2" sqref="M2"/>
    </sheetView>
  </sheetViews>
  <sheetFormatPr defaultRowHeight="13.5"/>
  <sheetData>
    <row r="1" spans="1:17">
      <c r="A1" t="s">
        <v>354</v>
      </c>
      <c r="B1" t="s">
        <v>355</v>
      </c>
      <c r="C1" t="s">
        <v>356</v>
      </c>
      <c r="D1" t="s">
        <v>357</v>
      </c>
      <c r="E1" t="s">
        <v>358</v>
      </c>
      <c r="F1" t="s">
        <v>359</v>
      </c>
      <c r="G1" t="s">
        <v>360</v>
      </c>
      <c r="H1" t="s">
        <v>361</v>
      </c>
      <c r="I1" t="s">
        <v>362</v>
      </c>
      <c r="J1" t="s">
        <v>363</v>
      </c>
      <c r="K1" t="s">
        <v>364</v>
      </c>
      <c r="L1" t="s">
        <v>88</v>
      </c>
      <c r="M1" t="s">
        <v>365</v>
      </c>
      <c r="N1" t="s">
        <v>366</v>
      </c>
      <c r="O1" t="s">
        <v>367</v>
      </c>
      <c r="P1" t="s">
        <v>368</v>
      </c>
      <c r="Q1" t="s">
        <v>369</v>
      </c>
    </row>
    <row r="2" spans="1:17">
      <c r="A2">
        <f>名簿!V2</f>
        <v>0</v>
      </c>
      <c r="C2">
        <f>名簿!I2</f>
        <v>0</v>
      </c>
      <c r="L2">
        <f>名簿!J2</f>
        <v>0</v>
      </c>
      <c r="M2" t="str">
        <f>名簿!L2</f>
        <v>昭和年月日</v>
      </c>
      <c r="N2">
        <f>名簿!M2</f>
        <v>0</v>
      </c>
      <c r="O2">
        <f>名簿!S2</f>
        <v>0</v>
      </c>
    </row>
    <row r="3" spans="1:17">
      <c r="A3">
        <f>名簿!V3</f>
        <v>0</v>
      </c>
      <c r="C3">
        <f>名簿!I3</f>
        <v>0</v>
      </c>
      <c r="L3">
        <f>名簿!J3</f>
        <v>0</v>
      </c>
      <c r="M3" t="str">
        <f>名簿!L3</f>
        <v>昭和年月日</v>
      </c>
      <c r="N3">
        <f>名簿!M3</f>
        <v>0</v>
      </c>
      <c r="O3">
        <f>名簿!S3</f>
        <v>0</v>
      </c>
    </row>
    <row r="4" spans="1:17">
      <c r="A4" t="e">
        <f>名簿!V4</f>
        <v>#REF!</v>
      </c>
      <c r="C4" t="e">
        <f>名簿!I4</f>
        <v>#REF!</v>
      </c>
      <c r="L4" t="e">
        <f>名簿!J4</f>
        <v>#REF!</v>
      </c>
      <c r="M4" t="e">
        <f>名簿!L4</f>
        <v>#REF!</v>
      </c>
      <c r="N4" t="e">
        <f>名簿!M4</f>
        <v>#REF!</v>
      </c>
      <c r="O4" t="e">
        <f>名簿!S4</f>
        <v>#REF!</v>
      </c>
    </row>
    <row r="5" spans="1:17">
      <c r="A5" t="e">
        <f>名簿!V5</f>
        <v>#REF!</v>
      </c>
      <c r="C5" t="e">
        <f>名簿!I5</f>
        <v>#REF!</v>
      </c>
      <c r="L5" t="e">
        <f>名簿!J5</f>
        <v>#REF!</v>
      </c>
      <c r="M5" t="e">
        <f>名簿!L5</f>
        <v>#REF!</v>
      </c>
      <c r="N5" t="e">
        <f>名簿!M5</f>
        <v>#REF!</v>
      </c>
      <c r="O5" t="e">
        <f>名簿!S5</f>
        <v>#REF!</v>
      </c>
    </row>
    <row r="6" spans="1:17">
      <c r="A6" t="e">
        <f>名簿!V6</f>
        <v>#REF!</v>
      </c>
      <c r="C6" t="e">
        <f>名簿!I6</f>
        <v>#REF!</v>
      </c>
      <c r="L6" t="e">
        <f>名簿!J6</f>
        <v>#REF!</v>
      </c>
      <c r="M6" t="e">
        <f>名簿!L6</f>
        <v>#REF!</v>
      </c>
      <c r="N6" t="e">
        <f>名簿!M6</f>
        <v>#REF!</v>
      </c>
      <c r="O6" t="e">
        <f>名簿!S6</f>
        <v>#REF!</v>
      </c>
    </row>
    <row r="7" spans="1:17">
      <c r="A7" t="e">
        <f>名簿!V7</f>
        <v>#REF!</v>
      </c>
      <c r="C7" t="e">
        <f>名簿!I7</f>
        <v>#REF!</v>
      </c>
      <c r="L7" t="e">
        <f>名簿!J7</f>
        <v>#REF!</v>
      </c>
      <c r="M7" t="e">
        <f>名簿!L7</f>
        <v>#REF!</v>
      </c>
      <c r="N7" t="e">
        <f>名簿!M7</f>
        <v>#REF!</v>
      </c>
      <c r="O7" t="e">
        <f>名簿!S7</f>
        <v>#REF!</v>
      </c>
    </row>
    <row r="8" spans="1:17">
      <c r="A8" t="e">
        <f>名簿!V8</f>
        <v>#REF!</v>
      </c>
      <c r="C8" t="e">
        <f>名簿!I8</f>
        <v>#REF!</v>
      </c>
      <c r="L8" t="e">
        <f>名簿!J8</f>
        <v>#REF!</v>
      </c>
      <c r="M8" t="e">
        <f>名簿!L8</f>
        <v>#REF!</v>
      </c>
      <c r="N8" t="e">
        <f>名簿!M8</f>
        <v>#REF!</v>
      </c>
      <c r="O8" t="e">
        <f>名簿!S8</f>
        <v>#REF!</v>
      </c>
    </row>
    <row r="9" spans="1:17">
      <c r="A9" t="e">
        <f>名簿!V9</f>
        <v>#REF!</v>
      </c>
      <c r="C9" t="e">
        <f>名簿!I9</f>
        <v>#REF!</v>
      </c>
      <c r="L9" t="e">
        <f>名簿!J9</f>
        <v>#REF!</v>
      </c>
      <c r="M9" t="e">
        <f>名簿!L9</f>
        <v>#REF!</v>
      </c>
      <c r="N9" t="e">
        <f>名簿!M9</f>
        <v>#REF!</v>
      </c>
      <c r="O9" t="e">
        <f>名簿!S9</f>
        <v>#REF!</v>
      </c>
    </row>
    <row r="10" spans="1:17">
      <c r="A10" t="e">
        <f>名簿!V10</f>
        <v>#REF!</v>
      </c>
      <c r="C10" t="e">
        <f>名簿!I10</f>
        <v>#REF!</v>
      </c>
      <c r="L10" t="e">
        <f>名簿!J10</f>
        <v>#REF!</v>
      </c>
      <c r="M10" t="e">
        <f>名簿!L10</f>
        <v>#REF!</v>
      </c>
      <c r="N10" t="e">
        <f>名簿!M10</f>
        <v>#REF!</v>
      </c>
      <c r="O10" t="e">
        <f>名簿!S10</f>
        <v>#REF!</v>
      </c>
    </row>
    <row r="11" spans="1:17">
      <c r="A11" t="e">
        <f>名簿!V11</f>
        <v>#REF!</v>
      </c>
      <c r="C11" t="e">
        <f>名簿!I11</f>
        <v>#REF!</v>
      </c>
      <c r="L11" t="e">
        <f>名簿!J11</f>
        <v>#REF!</v>
      </c>
      <c r="M11" t="e">
        <f>名簿!L11</f>
        <v>#REF!</v>
      </c>
      <c r="N11" t="e">
        <f>名簿!M11</f>
        <v>#REF!</v>
      </c>
      <c r="O11" t="e">
        <f>名簿!S11</f>
        <v>#REF!</v>
      </c>
    </row>
    <row r="12" spans="1:17">
      <c r="A12" t="e">
        <f>名簿!V12</f>
        <v>#REF!</v>
      </c>
      <c r="C12" t="e">
        <f>名簿!I12</f>
        <v>#REF!</v>
      </c>
      <c r="L12" t="e">
        <f>名簿!J12</f>
        <v>#REF!</v>
      </c>
      <c r="M12" t="e">
        <f>名簿!L12</f>
        <v>#REF!</v>
      </c>
      <c r="N12" t="e">
        <f>名簿!M12</f>
        <v>#REF!</v>
      </c>
      <c r="O12" t="e">
        <f>名簿!S12</f>
        <v>#REF!</v>
      </c>
    </row>
    <row r="13" spans="1:17">
      <c r="A13" t="e">
        <f>名簿!V13</f>
        <v>#REF!</v>
      </c>
      <c r="C13" t="e">
        <f>名簿!I13</f>
        <v>#REF!</v>
      </c>
      <c r="L13" t="e">
        <f>名簿!J13</f>
        <v>#REF!</v>
      </c>
      <c r="M13" t="e">
        <f>名簿!L13</f>
        <v>#REF!</v>
      </c>
      <c r="N13" t="e">
        <f>名簿!M13</f>
        <v>#REF!</v>
      </c>
      <c r="O13" t="e">
        <f>名簿!S13</f>
        <v>#REF!</v>
      </c>
    </row>
    <row r="14" spans="1:17">
      <c r="A14" t="e">
        <f>名簿!V14</f>
        <v>#REF!</v>
      </c>
      <c r="C14" t="e">
        <f>名簿!I14</f>
        <v>#REF!</v>
      </c>
      <c r="L14" t="e">
        <f>名簿!J14</f>
        <v>#REF!</v>
      </c>
      <c r="M14" t="e">
        <f>名簿!L14</f>
        <v>#REF!</v>
      </c>
      <c r="N14" t="e">
        <f>名簿!M14</f>
        <v>#REF!</v>
      </c>
      <c r="O14" t="e">
        <f>名簿!S14</f>
        <v>#REF!</v>
      </c>
    </row>
    <row r="15" spans="1:17">
      <c r="A15" t="e">
        <f>名簿!V15</f>
        <v>#REF!</v>
      </c>
      <c r="C15" t="e">
        <f>名簿!I15</f>
        <v>#REF!</v>
      </c>
      <c r="L15" t="e">
        <f>名簿!J15</f>
        <v>#REF!</v>
      </c>
      <c r="M15" t="e">
        <f>名簿!L15</f>
        <v>#REF!</v>
      </c>
      <c r="N15" t="e">
        <f>名簿!M15</f>
        <v>#REF!</v>
      </c>
      <c r="O15" t="e">
        <f>名簿!S15</f>
        <v>#REF!</v>
      </c>
    </row>
    <row r="16" spans="1:17">
      <c r="A16" t="e">
        <f>名簿!V16</f>
        <v>#REF!</v>
      </c>
      <c r="C16" t="e">
        <f>名簿!I16</f>
        <v>#REF!</v>
      </c>
      <c r="L16" t="e">
        <f>名簿!J16</f>
        <v>#REF!</v>
      </c>
      <c r="M16" t="e">
        <f>名簿!L16</f>
        <v>#REF!</v>
      </c>
      <c r="N16" t="e">
        <f>名簿!M16</f>
        <v>#REF!</v>
      </c>
      <c r="O16" t="e">
        <f>名簿!S16</f>
        <v>#REF!</v>
      </c>
    </row>
    <row r="17" spans="1:15">
      <c r="A17" t="e">
        <f>名簿!V17</f>
        <v>#REF!</v>
      </c>
      <c r="C17" t="e">
        <f>名簿!I17</f>
        <v>#REF!</v>
      </c>
      <c r="L17" t="e">
        <f>名簿!J17</f>
        <v>#REF!</v>
      </c>
      <c r="M17" t="e">
        <f>名簿!L17</f>
        <v>#REF!</v>
      </c>
      <c r="N17" t="e">
        <f>名簿!M17</f>
        <v>#REF!</v>
      </c>
      <c r="O17" t="e">
        <f>名簿!S17</f>
        <v>#REF!</v>
      </c>
    </row>
    <row r="18" spans="1:15">
      <c r="A18" t="e">
        <f>名簿!V18</f>
        <v>#REF!</v>
      </c>
      <c r="C18" t="e">
        <f>名簿!I18</f>
        <v>#REF!</v>
      </c>
      <c r="L18" t="e">
        <f>名簿!J18</f>
        <v>#REF!</v>
      </c>
      <c r="M18" t="e">
        <f>名簿!L18</f>
        <v>#REF!</v>
      </c>
      <c r="N18" t="e">
        <f>名簿!M18</f>
        <v>#REF!</v>
      </c>
      <c r="O18" t="e">
        <f>名簿!S18</f>
        <v>#REF!</v>
      </c>
    </row>
    <row r="19" spans="1:15">
      <c r="A19" t="e">
        <f>名簿!V19</f>
        <v>#REF!</v>
      </c>
      <c r="C19" t="e">
        <f>名簿!I19</f>
        <v>#REF!</v>
      </c>
      <c r="L19" t="e">
        <f>名簿!J19</f>
        <v>#REF!</v>
      </c>
      <c r="M19" t="e">
        <f>名簿!L19</f>
        <v>#REF!</v>
      </c>
      <c r="N19" t="e">
        <f>名簿!M19</f>
        <v>#REF!</v>
      </c>
      <c r="O19" t="e">
        <f>名簿!S19</f>
        <v>#REF!</v>
      </c>
    </row>
    <row r="20" spans="1:15">
      <c r="A20" t="e">
        <f>名簿!V20</f>
        <v>#REF!</v>
      </c>
      <c r="C20" t="e">
        <f>名簿!I20</f>
        <v>#REF!</v>
      </c>
      <c r="L20" t="e">
        <f>名簿!J20</f>
        <v>#REF!</v>
      </c>
      <c r="M20" t="e">
        <f>名簿!L20</f>
        <v>#REF!</v>
      </c>
      <c r="N20" t="e">
        <f>名簿!M20</f>
        <v>#REF!</v>
      </c>
      <c r="O20" t="e">
        <f>名簿!S20</f>
        <v>#REF!</v>
      </c>
    </row>
    <row r="21" spans="1:15">
      <c r="A21" t="e">
        <f>名簿!V21</f>
        <v>#REF!</v>
      </c>
      <c r="C21" t="e">
        <f>名簿!I21</f>
        <v>#REF!</v>
      </c>
      <c r="L21" t="e">
        <f>名簿!J21</f>
        <v>#REF!</v>
      </c>
      <c r="M21" t="e">
        <f>名簿!L21</f>
        <v>#REF!</v>
      </c>
      <c r="N21" t="e">
        <f>名簿!M21</f>
        <v>#REF!</v>
      </c>
      <c r="O21" t="e">
        <f>名簿!S21</f>
        <v>#REF!</v>
      </c>
    </row>
    <row r="22" spans="1:15">
      <c r="A22" t="e">
        <f>名簿!V22</f>
        <v>#REF!</v>
      </c>
      <c r="C22" t="e">
        <f>名簿!I22</f>
        <v>#REF!</v>
      </c>
      <c r="L22" t="e">
        <f>名簿!J22</f>
        <v>#REF!</v>
      </c>
      <c r="M22" t="e">
        <f>名簿!L22</f>
        <v>#REF!</v>
      </c>
      <c r="N22" t="e">
        <f>名簿!M22</f>
        <v>#REF!</v>
      </c>
      <c r="O22" t="e">
        <f>名簿!S22</f>
        <v>#REF!</v>
      </c>
    </row>
    <row r="23" spans="1:15">
      <c r="A23" t="e">
        <f>名簿!V23</f>
        <v>#REF!</v>
      </c>
      <c r="C23" t="e">
        <f>名簿!I23</f>
        <v>#REF!</v>
      </c>
      <c r="L23" t="e">
        <f>名簿!J23</f>
        <v>#REF!</v>
      </c>
      <c r="M23" t="e">
        <f>名簿!L23</f>
        <v>#REF!</v>
      </c>
      <c r="N23" t="e">
        <f>名簿!M23</f>
        <v>#REF!</v>
      </c>
      <c r="O23" t="e">
        <f>名簿!S23</f>
        <v>#REF!</v>
      </c>
    </row>
    <row r="24" spans="1:15">
      <c r="A24" t="e">
        <f>名簿!V24</f>
        <v>#REF!</v>
      </c>
      <c r="C24" t="e">
        <f>名簿!I24</f>
        <v>#REF!</v>
      </c>
      <c r="L24" t="e">
        <f>名簿!J24</f>
        <v>#REF!</v>
      </c>
      <c r="M24" t="e">
        <f>名簿!L24</f>
        <v>#REF!</v>
      </c>
      <c r="N24" t="e">
        <f>名簿!M24</f>
        <v>#REF!</v>
      </c>
      <c r="O24" t="e">
        <f>名簿!S24</f>
        <v>#REF!</v>
      </c>
    </row>
    <row r="25" spans="1:15">
      <c r="A25" t="e">
        <f>名簿!V25</f>
        <v>#REF!</v>
      </c>
      <c r="C25" t="e">
        <f>名簿!I25</f>
        <v>#REF!</v>
      </c>
      <c r="L25" t="e">
        <f>名簿!J25</f>
        <v>#REF!</v>
      </c>
      <c r="M25" t="e">
        <f>名簿!L25</f>
        <v>#REF!</v>
      </c>
      <c r="N25" t="e">
        <f>名簿!M25</f>
        <v>#REF!</v>
      </c>
      <c r="O25" t="e">
        <f>名簿!S25</f>
        <v>#REF!</v>
      </c>
    </row>
    <row r="26" spans="1:15">
      <c r="A26" t="e">
        <f>名簿!V26</f>
        <v>#REF!</v>
      </c>
      <c r="C26" t="e">
        <f>名簿!I26</f>
        <v>#REF!</v>
      </c>
      <c r="L26" t="e">
        <f>名簿!J26</f>
        <v>#REF!</v>
      </c>
      <c r="M26" t="e">
        <f>名簿!L26</f>
        <v>#REF!</v>
      </c>
      <c r="N26" t="e">
        <f>名簿!M26</f>
        <v>#REF!</v>
      </c>
      <c r="O26" t="e">
        <f>名簿!S26</f>
        <v>#REF!</v>
      </c>
    </row>
    <row r="27" spans="1:15">
      <c r="A27" t="e">
        <f>名簿!V27</f>
        <v>#REF!</v>
      </c>
      <c r="C27" t="e">
        <f>名簿!I27</f>
        <v>#REF!</v>
      </c>
      <c r="L27" t="e">
        <f>名簿!J27</f>
        <v>#REF!</v>
      </c>
      <c r="M27" t="e">
        <f>名簿!L27</f>
        <v>#REF!</v>
      </c>
      <c r="N27" t="e">
        <f>名簿!M27</f>
        <v>#REF!</v>
      </c>
      <c r="O27" t="e">
        <f>名簿!S27</f>
        <v>#REF!</v>
      </c>
    </row>
    <row r="28" spans="1:15">
      <c r="A28" t="e">
        <f>名簿!V28</f>
        <v>#REF!</v>
      </c>
      <c r="C28" t="e">
        <f>名簿!I28</f>
        <v>#REF!</v>
      </c>
      <c r="L28" t="e">
        <f>名簿!J28</f>
        <v>#REF!</v>
      </c>
      <c r="M28" t="e">
        <f>名簿!L28</f>
        <v>#REF!</v>
      </c>
      <c r="N28" t="e">
        <f>名簿!M28</f>
        <v>#REF!</v>
      </c>
      <c r="O28" t="e">
        <f>名簿!S28</f>
        <v>#REF!</v>
      </c>
    </row>
    <row r="29" spans="1:15">
      <c r="A29" t="e">
        <f>名簿!V29</f>
        <v>#REF!</v>
      </c>
      <c r="C29" t="e">
        <f>名簿!I29</f>
        <v>#REF!</v>
      </c>
      <c r="L29" t="e">
        <f>名簿!J29</f>
        <v>#REF!</v>
      </c>
      <c r="M29" t="e">
        <f>名簿!L29</f>
        <v>#REF!</v>
      </c>
      <c r="N29" t="e">
        <f>名簿!M29</f>
        <v>#REF!</v>
      </c>
      <c r="O29" t="e">
        <f>名簿!S29</f>
        <v>#REF!</v>
      </c>
    </row>
    <row r="30" spans="1:15">
      <c r="A30" t="e">
        <f>名簿!V30</f>
        <v>#REF!</v>
      </c>
      <c r="C30" t="e">
        <f>名簿!I30</f>
        <v>#REF!</v>
      </c>
      <c r="L30" t="e">
        <f>名簿!J30</f>
        <v>#REF!</v>
      </c>
      <c r="M30" t="e">
        <f>名簿!L30</f>
        <v>#REF!</v>
      </c>
      <c r="N30" t="e">
        <f>名簿!M30</f>
        <v>#REF!</v>
      </c>
      <c r="O30" t="e">
        <f>名簿!S30</f>
        <v>#REF!</v>
      </c>
    </row>
    <row r="31" spans="1:15">
      <c r="A31" t="e">
        <f>名簿!V31</f>
        <v>#REF!</v>
      </c>
      <c r="C31" t="e">
        <f>名簿!I31</f>
        <v>#REF!</v>
      </c>
      <c r="L31" t="e">
        <f>名簿!J31</f>
        <v>#REF!</v>
      </c>
      <c r="M31" t="e">
        <f>名簿!L31</f>
        <v>#REF!</v>
      </c>
      <c r="N31" t="e">
        <f>名簿!M31</f>
        <v>#REF!</v>
      </c>
      <c r="O31" t="e">
        <f>名簿!S31</f>
        <v>#REF!</v>
      </c>
    </row>
    <row r="32" spans="1:15">
      <c r="A32">
        <f>名簿!V32</f>
        <v>0</v>
      </c>
      <c r="C32">
        <f>名簿!I32</f>
        <v>0</v>
      </c>
      <c r="L32">
        <f>名簿!J32</f>
        <v>0</v>
      </c>
      <c r="M32">
        <f>名簿!L32</f>
        <v>0</v>
      </c>
      <c r="N32">
        <f>名簿!M32</f>
        <v>0</v>
      </c>
      <c r="O32">
        <f>名簿!S32</f>
        <v>0</v>
      </c>
    </row>
    <row r="33" spans="1:15">
      <c r="A33">
        <f>名簿!V33</f>
        <v>0</v>
      </c>
      <c r="C33">
        <f>名簿!I33</f>
        <v>0</v>
      </c>
      <c r="L33">
        <f>名簿!J33</f>
        <v>0</v>
      </c>
      <c r="M33">
        <f>名簿!L33</f>
        <v>0</v>
      </c>
      <c r="N33">
        <f>名簿!M33</f>
        <v>0</v>
      </c>
      <c r="O33">
        <f>名簿!S33</f>
        <v>0</v>
      </c>
    </row>
    <row r="34" spans="1:15">
      <c r="A34">
        <f>名簿!V34</f>
        <v>0</v>
      </c>
      <c r="C34">
        <f>名簿!I34</f>
        <v>0</v>
      </c>
      <c r="L34">
        <f>名簿!J34</f>
        <v>0</v>
      </c>
      <c r="M34">
        <f>名簿!L34</f>
        <v>0</v>
      </c>
      <c r="N34">
        <f>名簿!M34</f>
        <v>0</v>
      </c>
      <c r="O34">
        <f>名簿!S34</f>
        <v>0</v>
      </c>
    </row>
    <row r="35" spans="1:15">
      <c r="A35">
        <f>名簿!V35</f>
        <v>0</v>
      </c>
      <c r="C35">
        <f>名簿!I35</f>
        <v>0</v>
      </c>
      <c r="L35">
        <f>名簿!J35</f>
        <v>0</v>
      </c>
      <c r="M35">
        <f>名簿!L35</f>
        <v>0</v>
      </c>
      <c r="N35">
        <f>名簿!M35</f>
        <v>0</v>
      </c>
      <c r="O35">
        <f>名簿!S35</f>
        <v>0</v>
      </c>
    </row>
    <row r="36" spans="1:15">
      <c r="A36">
        <f>名簿!V36</f>
        <v>0</v>
      </c>
      <c r="C36">
        <f>名簿!I36</f>
        <v>0</v>
      </c>
      <c r="L36">
        <f>名簿!J36</f>
        <v>0</v>
      </c>
      <c r="M36">
        <f>名簿!L36</f>
        <v>0</v>
      </c>
      <c r="N36">
        <f>名簿!M36</f>
        <v>0</v>
      </c>
      <c r="O36">
        <f>名簿!S36</f>
        <v>0</v>
      </c>
    </row>
    <row r="37" spans="1:15">
      <c r="A37">
        <f>名簿!V37</f>
        <v>0</v>
      </c>
      <c r="C37">
        <f>名簿!I37</f>
        <v>0</v>
      </c>
      <c r="L37">
        <f>名簿!J37</f>
        <v>0</v>
      </c>
      <c r="M37">
        <f>名簿!L37</f>
        <v>0</v>
      </c>
      <c r="N37">
        <f>名簿!M37</f>
        <v>0</v>
      </c>
      <c r="O37">
        <f>名簿!S37</f>
        <v>0</v>
      </c>
    </row>
    <row r="38" spans="1:15">
      <c r="A38">
        <f>名簿!V38</f>
        <v>0</v>
      </c>
      <c r="C38">
        <f>名簿!I38</f>
        <v>0</v>
      </c>
      <c r="L38">
        <f>名簿!J38</f>
        <v>0</v>
      </c>
      <c r="M38">
        <f>名簿!L38</f>
        <v>0</v>
      </c>
      <c r="N38">
        <f>名簿!M38</f>
        <v>0</v>
      </c>
      <c r="O38">
        <f>名簿!S38</f>
        <v>0</v>
      </c>
    </row>
    <row r="39" spans="1:15">
      <c r="A39">
        <f>名簿!V39</f>
        <v>0</v>
      </c>
      <c r="C39">
        <f>名簿!I39</f>
        <v>0</v>
      </c>
      <c r="L39">
        <f>名簿!J39</f>
        <v>0</v>
      </c>
      <c r="M39">
        <f>名簿!L39</f>
        <v>0</v>
      </c>
      <c r="N39">
        <f>名簿!M39</f>
        <v>0</v>
      </c>
      <c r="O39">
        <f>名簿!S39</f>
        <v>0</v>
      </c>
    </row>
    <row r="40" spans="1:15">
      <c r="A40">
        <f>名簿!V40</f>
        <v>0</v>
      </c>
      <c r="C40">
        <f>名簿!I40</f>
        <v>0</v>
      </c>
      <c r="L40">
        <f>名簿!J40</f>
        <v>0</v>
      </c>
      <c r="M40">
        <f>名簿!L40</f>
        <v>0</v>
      </c>
      <c r="N40">
        <f>名簿!M40</f>
        <v>0</v>
      </c>
      <c r="O40">
        <f>名簿!S40</f>
        <v>0</v>
      </c>
    </row>
    <row r="41" spans="1:15">
      <c r="A41">
        <f>名簿!V41</f>
        <v>0</v>
      </c>
      <c r="C41">
        <f>名簿!I41</f>
        <v>0</v>
      </c>
      <c r="L41">
        <f>名簿!J41</f>
        <v>0</v>
      </c>
      <c r="M41">
        <f>名簿!L41</f>
        <v>0</v>
      </c>
      <c r="N41">
        <f>名簿!M41</f>
        <v>0</v>
      </c>
      <c r="O41">
        <f>名簿!S41</f>
        <v>0</v>
      </c>
    </row>
    <row r="42" spans="1:15">
      <c r="A42">
        <f>名簿!V42</f>
        <v>0</v>
      </c>
      <c r="C42">
        <f>名簿!I42</f>
        <v>0</v>
      </c>
      <c r="L42">
        <f>名簿!J42</f>
        <v>0</v>
      </c>
      <c r="M42">
        <f>名簿!L42</f>
        <v>0</v>
      </c>
      <c r="N42">
        <f>名簿!M42</f>
        <v>0</v>
      </c>
      <c r="O42">
        <f>名簿!S42</f>
        <v>0</v>
      </c>
    </row>
    <row r="43" spans="1:15">
      <c r="A43">
        <f>名簿!V43</f>
        <v>0</v>
      </c>
      <c r="C43">
        <f>名簿!I43</f>
        <v>0</v>
      </c>
      <c r="L43">
        <f>名簿!J43</f>
        <v>0</v>
      </c>
      <c r="M43">
        <f>名簿!L43</f>
        <v>0</v>
      </c>
      <c r="N43">
        <f>名簿!M43</f>
        <v>0</v>
      </c>
      <c r="O43">
        <f>名簿!S43</f>
        <v>0</v>
      </c>
    </row>
    <row r="44" spans="1:15">
      <c r="A44">
        <f>名簿!V44</f>
        <v>0</v>
      </c>
      <c r="C44">
        <f>名簿!I44</f>
        <v>0</v>
      </c>
      <c r="L44">
        <f>名簿!J44</f>
        <v>0</v>
      </c>
      <c r="M44">
        <f>名簿!L44</f>
        <v>0</v>
      </c>
      <c r="N44">
        <f>名簿!M44</f>
        <v>0</v>
      </c>
      <c r="O44">
        <f>名簿!S44</f>
        <v>0</v>
      </c>
    </row>
    <row r="45" spans="1:15">
      <c r="A45">
        <f>名簿!V45</f>
        <v>0</v>
      </c>
      <c r="C45">
        <f>名簿!I45</f>
        <v>0</v>
      </c>
      <c r="L45">
        <f>名簿!J45</f>
        <v>0</v>
      </c>
      <c r="M45">
        <f>名簿!L45</f>
        <v>0</v>
      </c>
      <c r="N45">
        <f>名簿!M45</f>
        <v>0</v>
      </c>
      <c r="O45">
        <f>名簿!S45</f>
        <v>0</v>
      </c>
    </row>
    <row r="46" spans="1:15">
      <c r="A46">
        <f>名簿!V46</f>
        <v>0</v>
      </c>
      <c r="C46">
        <f>名簿!I46</f>
        <v>0</v>
      </c>
      <c r="L46">
        <f>名簿!J46</f>
        <v>0</v>
      </c>
      <c r="M46">
        <f>名簿!L46</f>
        <v>0</v>
      </c>
      <c r="N46">
        <f>名簿!M46</f>
        <v>0</v>
      </c>
      <c r="O46">
        <f>名簿!S46</f>
        <v>0</v>
      </c>
    </row>
    <row r="47" spans="1:15">
      <c r="A47">
        <f>名簿!V47</f>
        <v>0</v>
      </c>
      <c r="C47">
        <f>名簿!I47</f>
        <v>0</v>
      </c>
      <c r="L47">
        <f>名簿!J47</f>
        <v>0</v>
      </c>
      <c r="M47">
        <f>名簿!L47</f>
        <v>0</v>
      </c>
      <c r="N47">
        <f>名簿!M47</f>
        <v>0</v>
      </c>
      <c r="O47">
        <f>名簿!S47</f>
        <v>0</v>
      </c>
    </row>
    <row r="48" spans="1:15">
      <c r="A48">
        <f>名簿!V48</f>
        <v>0</v>
      </c>
      <c r="C48">
        <f>名簿!I48</f>
        <v>0</v>
      </c>
      <c r="L48">
        <f>名簿!J48</f>
        <v>0</v>
      </c>
      <c r="M48">
        <f>名簿!L48</f>
        <v>0</v>
      </c>
      <c r="N48">
        <f>名簿!M48</f>
        <v>0</v>
      </c>
      <c r="O48">
        <f>名簿!S48</f>
        <v>0</v>
      </c>
    </row>
    <row r="49" spans="1:15">
      <c r="A49">
        <f>名簿!V49</f>
        <v>0</v>
      </c>
      <c r="C49">
        <f>名簿!I49</f>
        <v>0</v>
      </c>
      <c r="L49">
        <f>名簿!J49</f>
        <v>0</v>
      </c>
      <c r="M49">
        <f>名簿!L49</f>
        <v>0</v>
      </c>
      <c r="N49">
        <f>名簿!M49</f>
        <v>0</v>
      </c>
      <c r="O49">
        <f>名簿!S49</f>
        <v>0</v>
      </c>
    </row>
    <row r="50" spans="1:15">
      <c r="A50">
        <f>名簿!V50</f>
        <v>0</v>
      </c>
      <c r="C50">
        <f>名簿!I50</f>
        <v>0</v>
      </c>
      <c r="L50">
        <f>名簿!J50</f>
        <v>0</v>
      </c>
      <c r="M50">
        <f>名簿!L50</f>
        <v>0</v>
      </c>
      <c r="N50">
        <f>名簿!M50</f>
        <v>0</v>
      </c>
      <c r="O50">
        <f>名簿!S50</f>
        <v>0</v>
      </c>
    </row>
    <row r="51" spans="1:15">
      <c r="A51">
        <f>名簿!V51</f>
        <v>0</v>
      </c>
      <c r="C51">
        <f>名簿!I51</f>
        <v>0</v>
      </c>
      <c r="L51">
        <f>名簿!J51</f>
        <v>0</v>
      </c>
      <c r="M51">
        <f>名簿!L51</f>
        <v>0</v>
      </c>
      <c r="N51">
        <f>名簿!M51</f>
        <v>0</v>
      </c>
      <c r="O51">
        <f>名簿!S51</f>
        <v>0</v>
      </c>
    </row>
    <row r="52" spans="1:15">
      <c r="A52">
        <f>名簿!V52</f>
        <v>0</v>
      </c>
      <c r="C52">
        <f>名簿!I52</f>
        <v>0</v>
      </c>
      <c r="L52">
        <f>名簿!J52</f>
        <v>0</v>
      </c>
      <c r="M52">
        <f>名簿!L52</f>
        <v>0</v>
      </c>
      <c r="N52">
        <f>名簿!M52</f>
        <v>0</v>
      </c>
      <c r="O52">
        <f>名簿!S52</f>
        <v>0</v>
      </c>
    </row>
    <row r="53" spans="1:15">
      <c r="A53">
        <f>名簿!V53</f>
        <v>0</v>
      </c>
      <c r="C53">
        <f>名簿!I53</f>
        <v>0</v>
      </c>
      <c r="L53">
        <f>名簿!J53</f>
        <v>0</v>
      </c>
      <c r="M53">
        <f>名簿!L53</f>
        <v>0</v>
      </c>
      <c r="N53">
        <f>名簿!M53</f>
        <v>0</v>
      </c>
      <c r="O53">
        <f>名簿!S53</f>
        <v>0</v>
      </c>
    </row>
    <row r="54" spans="1:15">
      <c r="A54">
        <f>名簿!V54</f>
        <v>0</v>
      </c>
      <c r="C54">
        <f>名簿!I54</f>
        <v>0</v>
      </c>
      <c r="L54">
        <f>名簿!J54</f>
        <v>0</v>
      </c>
      <c r="M54">
        <f>名簿!L54</f>
        <v>0</v>
      </c>
      <c r="N54">
        <f>名簿!M54</f>
        <v>0</v>
      </c>
      <c r="O54">
        <f>名簿!S54</f>
        <v>0</v>
      </c>
    </row>
    <row r="55" spans="1:15">
      <c r="A55">
        <f>名簿!V55</f>
        <v>0</v>
      </c>
      <c r="C55">
        <f>名簿!I55</f>
        <v>0</v>
      </c>
      <c r="L55">
        <f>名簿!J55</f>
        <v>0</v>
      </c>
      <c r="M55">
        <f>名簿!L55</f>
        <v>0</v>
      </c>
      <c r="N55">
        <f>名簿!M55</f>
        <v>0</v>
      </c>
      <c r="O55">
        <f>名簿!S55</f>
        <v>0</v>
      </c>
    </row>
    <row r="56" spans="1:15">
      <c r="A56">
        <f>名簿!V56</f>
        <v>0</v>
      </c>
      <c r="C56">
        <f>名簿!I56</f>
        <v>0</v>
      </c>
      <c r="L56">
        <f>名簿!J56</f>
        <v>0</v>
      </c>
      <c r="M56">
        <f>名簿!L56</f>
        <v>0</v>
      </c>
      <c r="N56">
        <f>名簿!M56</f>
        <v>0</v>
      </c>
      <c r="O56">
        <f>名簿!S56</f>
        <v>0</v>
      </c>
    </row>
    <row r="57" spans="1:15">
      <c r="A57">
        <f>名簿!V57</f>
        <v>0</v>
      </c>
      <c r="C57">
        <f>名簿!I57</f>
        <v>0</v>
      </c>
      <c r="L57">
        <f>名簿!J57</f>
        <v>0</v>
      </c>
      <c r="M57">
        <f>名簿!L57</f>
        <v>0</v>
      </c>
      <c r="N57">
        <f>名簿!M57</f>
        <v>0</v>
      </c>
      <c r="O57">
        <f>名簿!S57</f>
        <v>0</v>
      </c>
    </row>
    <row r="58" spans="1:15">
      <c r="A58">
        <f>名簿!V58</f>
        <v>0</v>
      </c>
      <c r="C58">
        <f>名簿!I58</f>
        <v>0</v>
      </c>
      <c r="L58">
        <f>名簿!J58</f>
        <v>0</v>
      </c>
      <c r="M58">
        <f>名簿!L58</f>
        <v>0</v>
      </c>
      <c r="N58">
        <f>名簿!M58</f>
        <v>0</v>
      </c>
      <c r="O58">
        <f>名簿!S58</f>
        <v>0</v>
      </c>
    </row>
    <row r="59" spans="1:15">
      <c r="A59">
        <f>名簿!V59</f>
        <v>0</v>
      </c>
      <c r="C59">
        <f>名簿!I59</f>
        <v>0</v>
      </c>
      <c r="L59">
        <f>名簿!J59</f>
        <v>0</v>
      </c>
      <c r="M59">
        <f>名簿!L59</f>
        <v>0</v>
      </c>
      <c r="N59">
        <f>名簿!M59</f>
        <v>0</v>
      </c>
      <c r="O59">
        <f>名簿!S59</f>
        <v>0</v>
      </c>
    </row>
    <row r="60" spans="1:15">
      <c r="A60">
        <f>名簿!V60</f>
        <v>0</v>
      </c>
      <c r="C60">
        <f>名簿!I60</f>
        <v>0</v>
      </c>
      <c r="L60">
        <f>名簿!J60</f>
        <v>0</v>
      </c>
      <c r="M60">
        <f>名簿!L60</f>
        <v>0</v>
      </c>
      <c r="N60">
        <f>名簿!M60</f>
        <v>0</v>
      </c>
      <c r="O60">
        <f>名簿!S60</f>
        <v>0</v>
      </c>
    </row>
    <row r="61" spans="1:15">
      <c r="A61">
        <f>名簿!V61</f>
        <v>0</v>
      </c>
      <c r="C61">
        <f>名簿!I61</f>
        <v>0</v>
      </c>
      <c r="L61">
        <f>名簿!J61</f>
        <v>0</v>
      </c>
      <c r="M61">
        <f>名簿!L61</f>
        <v>0</v>
      </c>
      <c r="N61">
        <f>名簿!M61</f>
        <v>0</v>
      </c>
      <c r="O61">
        <f>名簿!S61</f>
        <v>0</v>
      </c>
    </row>
    <row r="62" spans="1:15">
      <c r="A62">
        <f>名簿!V62</f>
        <v>0</v>
      </c>
      <c r="C62">
        <f>名簿!I62</f>
        <v>0</v>
      </c>
      <c r="L62">
        <f>名簿!J62</f>
        <v>0</v>
      </c>
      <c r="M62">
        <f>名簿!L62</f>
        <v>0</v>
      </c>
      <c r="N62">
        <f>名簿!M62</f>
        <v>0</v>
      </c>
      <c r="O62">
        <f>名簿!S62</f>
        <v>0</v>
      </c>
    </row>
    <row r="63" spans="1:15">
      <c r="A63">
        <f>名簿!V63</f>
        <v>0</v>
      </c>
      <c r="C63">
        <f>名簿!I63</f>
        <v>0</v>
      </c>
      <c r="L63">
        <f>名簿!J63</f>
        <v>0</v>
      </c>
      <c r="M63">
        <f>名簿!L63</f>
        <v>0</v>
      </c>
      <c r="N63">
        <f>名簿!M63</f>
        <v>0</v>
      </c>
      <c r="O63">
        <f>名簿!S63</f>
        <v>0</v>
      </c>
    </row>
    <row r="64" spans="1:15">
      <c r="A64">
        <f>名簿!V64</f>
        <v>0</v>
      </c>
      <c r="C64">
        <f>名簿!I64</f>
        <v>0</v>
      </c>
      <c r="L64">
        <f>名簿!J64</f>
        <v>0</v>
      </c>
      <c r="M64">
        <f>名簿!L64</f>
        <v>0</v>
      </c>
      <c r="N64">
        <f>名簿!M64</f>
        <v>0</v>
      </c>
      <c r="O64">
        <f>名簿!S64</f>
        <v>0</v>
      </c>
    </row>
    <row r="65" spans="1:15">
      <c r="A65">
        <f>名簿!V65</f>
        <v>0</v>
      </c>
      <c r="C65">
        <f>名簿!I65</f>
        <v>0</v>
      </c>
      <c r="L65">
        <f>名簿!J65</f>
        <v>0</v>
      </c>
      <c r="M65">
        <f>名簿!L65</f>
        <v>0</v>
      </c>
      <c r="N65">
        <f>名簿!M65</f>
        <v>0</v>
      </c>
      <c r="O65">
        <f>名簿!S65</f>
        <v>0</v>
      </c>
    </row>
    <row r="66" spans="1:15">
      <c r="A66">
        <f>名簿!V66</f>
        <v>0</v>
      </c>
      <c r="C66">
        <f>名簿!I66</f>
        <v>0</v>
      </c>
      <c r="L66">
        <f>名簿!J66</f>
        <v>0</v>
      </c>
      <c r="M66">
        <f>名簿!L66</f>
        <v>0</v>
      </c>
      <c r="N66">
        <f>名簿!M66</f>
        <v>0</v>
      </c>
      <c r="O66">
        <f>名簿!S66</f>
        <v>0</v>
      </c>
    </row>
    <row r="67" spans="1:15">
      <c r="A67">
        <f>名簿!V67</f>
        <v>0</v>
      </c>
      <c r="C67">
        <f>名簿!I67</f>
        <v>0</v>
      </c>
      <c r="L67">
        <f>名簿!J67</f>
        <v>0</v>
      </c>
      <c r="M67">
        <f>名簿!L67</f>
        <v>0</v>
      </c>
      <c r="N67">
        <f>名簿!M67</f>
        <v>0</v>
      </c>
      <c r="O67">
        <f>名簿!S67</f>
        <v>0</v>
      </c>
    </row>
    <row r="68" spans="1:15">
      <c r="A68">
        <f>名簿!V68</f>
        <v>0</v>
      </c>
      <c r="C68">
        <f>名簿!I68</f>
        <v>0</v>
      </c>
      <c r="L68">
        <f>名簿!J68</f>
        <v>0</v>
      </c>
      <c r="M68">
        <f>名簿!L68</f>
        <v>0</v>
      </c>
      <c r="N68">
        <f>名簿!M68</f>
        <v>0</v>
      </c>
      <c r="O68">
        <f>名簿!S68</f>
        <v>0</v>
      </c>
    </row>
    <row r="69" spans="1:15">
      <c r="A69">
        <f>名簿!V69</f>
        <v>0</v>
      </c>
      <c r="C69">
        <f>名簿!I69</f>
        <v>0</v>
      </c>
      <c r="L69">
        <f>名簿!J69</f>
        <v>0</v>
      </c>
      <c r="M69">
        <f>名簿!L69</f>
        <v>0</v>
      </c>
      <c r="N69">
        <f>名簿!M69</f>
        <v>0</v>
      </c>
      <c r="O69">
        <f>名簿!S69</f>
        <v>0</v>
      </c>
    </row>
    <row r="70" spans="1:15">
      <c r="A70">
        <f>名簿!V70</f>
        <v>0</v>
      </c>
      <c r="C70">
        <f>名簿!I70</f>
        <v>0</v>
      </c>
      <c r="L70">
        <f>名簿!J70</f>
        <v>0</v>
      </c>
      <c r="M70">
        <f>名簿!L70</f>
        <v>0</v>
      </c>
      <c r="N70">
        <f>名簿!M70</f>
        <v>0</v>
      </c>
      <c r="O70">
        <f>名簿!S70</f>
        <v>0</v>
      </c>
    </row>
    <row r="71" spans="1:15">
      <c r="A71">
        <f>名簿!V71</f>
        <v>0</v>
      </c>
      <c r="C71">
        <f>名簿!I71</f>
        <v>0</v>
      </c>
      <c r="L71">
        <f>名簿!J71</f>
        <v>0</v>
      </c>
      <c r="M71">
        <f>名簿!L71</f>
        <v>0</v>
      </c>
      <c r="N71">
        <f>名簿!M71</f>
        <v>0</v>
      </c>
      <c r="O71">
        <f>名簿!S71</f>
        <v>0</v>
      </c>
    </row>
    <row r="72" spans="1:15">
      <c r="A72">
        <f>名簿!V72</f>
        <v>0</v>
      </c>
      <c r="C72">
        <f>名簿!I72</f>
        <v>0</v>
      </c>
      <c r="L72">
        <f>名簿!J72</f>
        <v>0</v>
      </c>
      <c r="M72">
        <f>名簿!L72</f>
        <v>0</v>
      </c>
      <c r="N72">
        <f>名簿!M72</f>
        <v>0</v>
      </c>
      <c r="O72">
        <f>名簿!S72</f>
        <v>0</v>
      </c>
    </row>
    <row r="73" spans="1:15">
      <c r="A73">
        <f>名簿!V73</f>
        <v>0</v>
      </c>
      <c r="C73">
        <f>名簿!I73</f>
        <v>0</v>
      </c>
      <c r="L73">
        <f>名簿!J73</f>
        <v>0</v>
      </c>
      <c r="M73">
        <f>名簿!L73</f>
        <v>0</v>
      </c>
      <c r="N73">
        <f>名簿!M73</f>
        <v>0</v>
      </c>
      <c r="O73">
        <f>名簿!S73</f>
        <v>0</v>
      </c>
    </row>
    <row r="74" spans="1:15">
      <c r="A74">
        <f>名簿!V74</f>
        <v>0</v>
      </c>
      <c r="C74">
        <f>名簿!I74</f>
        <v>0</v>
      </c>
      <c r="L74">
        <f>名簿!J74</f>
        <v>0</v>
      </c>
      <c r="M74">
        <f>名簿!L74</f>
        <v>0</v>
      </c>
      <c r="N74">
        <f>名簿!M74</f>
        <v>0</v>
      </c>
      <c r="O74">
        <f>名簿!S74</f>
        <v>0</v>
      </c>
    </row>
    <row r="75" spans="1:15">
      <c r="A75">
        <f>名簿!V75</f>
        <v>0</v>
      </c>
      <c r="C75">
        <f>名簿!I75</f>
        <v>0</v>
      </c>
      <c r="L75">
        <f>名簿!J75</f>
        <v>0</v>
      </c>
      <c r="M75">
        <f>名簿!L75</f>
        <v>0</v>
      </c>
      <c r="N75">
        <f>名簿!M75</f>
        <v>0</v>
      </c>
      <c r="O75">
        <f>名簿!S75</f>
        <v>0</v>
      </c>
    </row>
    <row r="76" spans="1:15">
      <c r="A76">
        <f>名簿!V76</f>
        <v>0</v>
      </c>
      <c r="C76">
        <f>名簿!I76</f>
        <v>0</v>
      </c>
      <c r="L76">
        <f>名簿!J76</f>
        <v>0</v>
      </c>
      <c r="M76">
        <f>名簿!L76</f>
        <v>0</v>
      </c>
      <c r="N76">
        <f>名簿!M76</f>
        <v>0</v>
      </c>
      <c r="O76">
        <f>名簿!S76</f>
        <v>0</v>
      </c>
    </row>
    <row r="77" spans="1:15">
      <c r="A77">
        <f>名簿!V77</f>
        <v>0</v>
      </c>
      <c r="C77">
        <f>名簿!I77</f>
        <v>0</v>
      </c>
      <c r="L77">
        <f>名簿!J77</f>
        <v>0</v>
      </c>
      <c r="M77">
        <f>名簿!L77</f>
        <v>0</v>
      </c>
      <c r="N77">
        <f>名簿!M77</f>
        <v>0</v>
      </c>
      <c r="O77">
        <f>名簿!S77</f>
        <v>0</v>
      </c>
    </row>
    <row r="78" spans="1:15">
      <c r="A78">
        <f>名簿!V78</f>
        <v>0</v>
      </c>
      <c r="C78">
        <f>名簿!I78</f>
        <v>0</v>
      </c>
      <c r="L78">
        <f>名簿!J78</f>
        <v>0</v>
      </c>
      <c r="M78">
        <f>名簿!L78</f>
        <v>0</v>
      </c>
      <c r="N78">
        <f>名簿!M78</f>
        <v>0</v>
      </c>
      <c r="O78">
        <f>名簿!S78</f>
        <v>0</v>
      </c>
    </row>
    <row r="79" spans="1:15">
      <c r="A79">
        <f>名簿!V79</f>
        <v>0</v>
      </c>
      <c r="C79">
        <f>名簿!I79</f>
        <v>0</v>
      </c>
      <c r="L79">
        <f>名簿!J79</f>
        <v>0</v>
      </c>
      <c r="M79">
        <f>名簿!L79</f>
        <v>0</v>
      </c>
      <c r="N79">
        <f>名簿!M79</f>
        <v>0</v>
      </c>
      <c r="O79">
        <f>名簿!S79</f>
        <v>0</v>
      </c>
    </row>
    <row r="80" spans="1:15">
      <c r="A80">
        <f>名簿!V80</f>
        <v>0</v>
      </c>
      <c r="C80">
        <f>名簿!I80</f>
        <v>0</v>
      </c>
      <c r="L80">
        <f>名簿!J80</f>
        <v>0</v>
      </c>
      <c r="M80">
        <f>名簿!L80</f>
        <v>0</v>
      </c>
      <c r="N80">
        <f>名簿!M80</f>
        <v>0</v>
      </c>
      <c r="O80">
        <f>名簿!S80</f>
        <v>0</v>
      </c>
    </row>
    <row r="81" spans="1:15">
      <c r="A81">
        <f>名簿!V81</f>
        <v>0</v>
      </c>
      <c r="C81">
        <f>名簿!I81</f>
        <v>0</v>
      </c>
      <c r="L81">
        <f>名簿!J81</f>
        <v>0</v>
      </c>
      <c r="M81">
        <f>名簿!L81</f>
        <v>0</v>
      </c>
      <c r="N81">
        <f>名簿!M81</f>
        <v>0</v>
      </c>
      <c r="O81">
        <f>名簿!S81</f>
        <v>0</v>
      </c>
    </row>
    <row r="82" spans="1:15">
      <c r="A82">
        <f>名簿!V82</f>
        <v>0</v>
      </c>
      <c r="C82">
        <f>名簿!I82</f>
        <v>0</v>
      </c>
      <c r="L82">
        <f>名簿!J82</f>
        <v>0</v>
      </c>
      <c r="M82">
        <f>名簿!L82</f>
        <v>0</v>
      </c>
      <c r="N82">
        <f>名簿!M82</f>
        <v>0</v>
      </c>
      <c r="O82">
        <f>名簿!S82</f>
        <v>0</v>
      </c>
    </row>
    <row r="83" spans="1:15">
      <c r="A83">
        <f>名簿!V83</f>
        <v>0</v>
      </c>
      <c r="C83">
        <f>名簿!I83</f>
        <v>0</v>
      </c>
      <c r="L83">
        <f>名簿!J83</f>
        <v>0</v>
      </c>
      <c r="M83">
        <f>名簿!L83</f>
        <v>0</v>
      </c>
      <c r="N83">
        <f>名簿!M83</f>
        <v>0</v>
      </c>
      <c r="O83">
        <f>名簿!S83</f>
        <v>0</v>
      </c>
    </row>
    <row r="84" spans="1:15">
      <c r="A84">
        <f>名簿!V84</f>
        <v>0</v>
      </c>
      <c r="C84">
        <f>名簿!I84</f>
        <v>0</v>
      </c>
      <c r="L84">
        <f>名簿!J84</f>
        <v>0</v>
      </c>
      <c r="M84">
        <f>名簿!L84</f>
        <v>0</v>
      </c>
      <c r="N84">
        <f>名簿!M84</f>
        <v>0</v>
      </c>
      <c r="O84">
        <f>名簿!S84</f>
        <v>0</v>
      </c>
    </row>
    <row r="85" spans="1:15">
      <c r="A85">
        <f>名簿!V85</f>
        <v>0</v>
      </c>
      <c r="C85">
        <f>名簿!I85</f>
        <v>0</v>
      </c>
      <c r="L85">
        <f>名簿!J85</f>
        <v>0</v>
      </c>
      <c r="M85">
        <f>名簿!L85</f>
        <v>0</v>
      </c>
      <c r="N85">
        <f>名簿!M85</f>
        <v>0</v>
      </c>
      <c r="O85">
        <f>名簿!S85</f>
        <v>0</v>
      </c>
    </row>
    <row r="86" spans="1:15">
      <c r="A86">
        <f>名簿!V86</f>
        <v>0</v>
      </c>
      <c r="C86">
        <f>名簿!I86</f>
        <v>0</v>
      </c>
      <c r="L86">
        <f>名簿!J86</f>
        <v>0</v>
      </c>
      <c r="M86">
        <f>名簿!L86</f>
        <v>0</v>
      </c>
      <c r="N86">
        <f>名簿!M86</f>
        <v>0</v>
      </c>
      <c r="O86">
        <f>名簿!S86</f>
        <v>0</v>
      </c>
    </row>
    <row r="87" spans="1:15">
      <c r="A87">
        <f>名簿!V87</f>
        <v>0</v>
      </c>
      <c r="C87">
        <f>名簿!I87</f>
        <v>0</v>
      </c>
      <c r="L87">
        <f>名簿!J87</f>
        <v>0</v>
      </c>
      <c r="M87">
        <f>名簿!L87</f>
        <v>0</v>
      </c>
      <c r="N87">
        <f>名簿!M87</f>
        <v>0</v>
      </c>
      <c r="O87">
        <f>名簿!S87</f>
        <v>0</v>
      </c>
    </row>
    <row r="88" spans="1:15">
      <c r="A88">
        <f>名簿!V88</f>
        <v>0</v>
      </c>
      <c r="C88">
        <f>名簿!I88</f>
        <v>0</v>
      </c>
      <c r="L88">
        <f>名簿!J88</f>
        <v>0</v>
      </c>
      <c r="M88">
        <f>名簿!L88</f>
        <v>0</v>
      </c>
      <c r="N88">
        <f>名簿!M88</f>
        <v>0</v>
      </c>
      <c r="O88">
        <f>名簿!S88</f>
        <v>0</v>
      </c>
    </row>
    <row r="89" spans="1:15">
      <c r="A89">
        <f>名簿!V89</f>
        <v>0</v>
      </c>
      <c r="C89">
        <f>名簿!I89</f>
        <v>0</v>
      </c>
      <c r="L89">
        <f>名簿!J89</f>
        <v>0</v>
      </c>
      <c r="M89">
        <f>名簿!L89</f>
        <v>0</v>
      </c>
      <c r="N89">
        <f>名簿!M89</f>
        <v>0</v>
      </c>
      <c r="O89">
        <f>名簿!S89</f>
        <v>0</v>
      </c>
    </row>
    <row r="90" spans="1:15">
      <c r="A90">
        <f>名簿!V90</f>
        <v>0</v>
      </c>
      <c r="C90">
        <f>名簿!I90</f>
        <v>0</v>
      </c>
      <c r="L90">
        <f>名簿!J90</f>
        <v>0</v>
      </c>
      <c r="M90">
        <f>名簿!L90</f>
        <v>0</v>
      </c>
      <c r="N90">
        <f>名簿!M90</f>
        <v>0</v>
      </c>
      <c r="O90">
        <f>名簿!S90</f>
        <v>0</v>
      </c>
    </row>
    <row r="91" spans="1:15">
      <c r="A91">
        <f>名簿!V91</f>
        <v>0</v>
      </c>
      <c r="C91">
        <f>名簿!I91</f>
        <v>0</v>
      </c>
      <c r="L91">
        <f>名簿!J91</f>
        <v>0</v>
      </c>
      <c r="M91">
        <f>名簿!L91</f>
        <v>0</v>
      </c>
      <c r="N91">
        <f>名簿!M91</f>
        <v>0</v>
      </c>
      <c r="O91">
        <f>名簿!S91</f>
        <v>0</v>
      </c>
    </row>
    <row r="92" spans="1:15">
      <c r="A92">
        <f>名簿!V92</f>
        <v>0</v>
      </c>
      <c r="C92">
        <f>名簿!I92</f>
        <v>0</v>
      </c>
      <c r="L92">
        <f>名簿!J92</f>
        <v>0</v>
      </c>
      <c r="M92">
        <f>名簿!L92</f>
        <v>0</v>
      </c>
      <c r="N92">
        <f>名簿!M92</f>
        <v>0</v>
      </c>
      <c r="O92">
        <f>名簿!S92</f>
        <v>0</v>
      </c>
    </row>
    <row r="93" spans="1:15">
      <c r="A93">
        <f>名簿!V93</f>
        <v>0</v>
      </c>
      <c r="C93">
        <f>名簿!I93</f>
        <v>0</v>
      </c>
      <c r="L93">
        <f>名簿!J93</f>
        <v>0</v>
      </c>
      <c r="M93">
        <f>名簿!L93</f>
        <v>0</v>
      </c>
      <c r="N93">
        <f>名簿!M93</f>
        <v>0</v>
      </c>
      <c r="O93">
        <f>名簿!S93</f>
        <v>0</v>
      </c>
    </row>
    <row r="94" spans="1:15">
      <c r="A94">
        <f>名簿!V94</f>
        <v>0</v>
      </c>
      <c r="C94">
        <f>名簿!I94</f>
        <v>0</v>
      </c>
      <c r="L94">
        <f>名簿!J94</f>
        <v>0</v>
      </c>
      <c r="M94">
        <f>名簿!L94</f>
        <v>0</v>
      </c>
      <c r="N94">
        <f>名簿!M94</f>
        <v>0</v>
      </c>
      <c r="O94">
        <f>名簿!S94</f>
        <v>0</v>
      </c>
    </row>
    <row r="95" spans="1:15">
      <c r="A95">
        <f>名簿!V95</f>
        <v>0</v>
      </c>
      <c r="C95">
        <f>名簿!I95</f>
        <v>0</v>
      </c>
      <c r="L95">
        <f>名簿!J95</f>
        <v>0</v>
      </c>
      <c r="M95">
        <f>名簿!L95</f>
        <v>0</v>
      </c>
      <c r="N95">
        <f>名簿!M95</f>
        <v>0</v>
      </c>
      <c r="O95">
        <f>名簿!S95</f>
        <v>0</v>
      </c>
    </row>
    <row r="96" spans="1:15">
      <c r="A96">
        <f>名簿!V96</f>
        <v>0</v>
      </c>
      <c r="C96">
        <f>名簿!I96</f>
        <v>0</v>
      </c>
      <c r="L96">
        <f>名簿!J96</f>
        <v>0</v>
      </c>
      <c r="M96">
        <f>名簿!L96</f>
        <v>0</v>
      </c>
      <c r="N96">
        <f>名簿!M96</f>
        <v>0</v>
      </c>
      <c r="O96">
        <f>名簿!S96</f>
        <v>0</v>
      </c>
    </row>
    <row r="97" spans="1:15">
      <c r="A97">
        <f>名簿!V97</f>
        <v>0</v>
      </c>
      <c r="C97">
        <f>名簿!I97</f>
        <v>0</v>
      </c>
      <c r="L97">
        <f>名簿!J97</f>
        <v>0</v>
      </c>
      <c r="M97">
        <f>名簿!L97</f>
        <v>0</v>
      </c>
      <c r="N97">
        <f>名簿!M97</f>
        <v>0</v>
      </c>
      <c r="O97">
        <f>名簿!S97</f>
        <v>0</v>
      </c>
    </row>
    <row r="98" spans="1:15">
      <c r="A98">
        <f>名簿!V98</f>
        <v>0</v>
      </c>
      <c r="C98">
        <f>名簿!I98</f>
        <v>0</v>
      </c>
      <c r="L98">
        <f>名簿!J98</f>
        <v>0</v>
      </c>
      <c r="M98">
        <f>名簿!L98</f>
        <v>0</v>
      </c>
      <c r="N98">
        <f>名簿!M98</f>
        <v>0</v>
      </c>
      <c r="O98">
        <f>名簿!S98</f>
        <v>0</v>
      </c>
    </row>
    <row r="99" spans="1:15">
      <c r="A99">
        <f>名簿!V99</f>
        <v>0</v>
      </c>
      <c r="C99">
        <f>名簿!I99</f>
        <v>0</v>
      </c>
      <c r="L99">
        <f>名簿!J99</f>
        <v>0</v>
      </c>
      <c r="M99">
        <f>名簿!L99</f>
        <v>0</v>
      </c>
      <c r="N99">
        <f>名簿!M99</f>
        <v>0</v>
      </c>
      <c r="O99">
        <f>名簿!S99</f>
        <v>0</v>
      </c>
    </row>
    <row r="100" spans="1:15">
      <c r="A100">
        <f>名簿!V100</f>
        <v>0</v>
      </c>
      <c r="C100">
        <f>名簿!I100</f>
        <v>0</v>
      </c>
      <c r="L100">
        <f>名簿!J100</f>
        <v>0</v>
      </c>
      <c r="M100">
        <f>名簿!L100</f>
        <v>0</v>
      </c>
      <c r="N100">
        <f>名簿!M100</f>
        <v>0</v>
      </c>
      <c r="O100">
        <f>名簿!S100</f>
        <v>0</v>
      </c>
    </row>
    <row r="101" spans="1:15">
      <c r="A101">
        <f>名簿!V101</f>
        <v>0</v>
      </c>
      <c r="C101">
        <f>名簿!I101</f>
        <v>0</v>
      </c>
      <c r="L101">
        <f>名簿!J101</f>
        <v>0</v>
      </c>
      <c r="M101">
        <f>名簿!L101</f>
        <v>0</v>
      </c>
      <c r="N101">
        <f>名簿!M101</f>
        <v>0</v>
      </c>
      <c r="O101">
        <f>名簿!S101</f>
        <v>0</v>
      </c>
    </row>
    <row r="102" spans="1:15">
      <c r="A102">
        <f>名簿!V102</f>
        <v>0</v>
      </c>
      <c r="C102">
        <f>名簿!I102</f>
        <v>0</v>
      </c>
      <c r="L102">
        <f>名簿!J102</f>
        <v>0</v>
      </c>
      <c r="M102">
        <f>名簿!L102</f>
        <v>0</v>
      </c>
      <c r="N102">
        <f>名簿!M102</f>
        <v>0</v>
      </c>
      <c r="O102">
        <f>名簿!S102</f>
        <v>0</v>
      </c>
    </row>
    <row r="103" spans="1:15">
      <c r="A103">
        <f>名簿!V103</f>
        <v>0</v>
      </c>
      <c r="C103">
        <f>名簿!I103</f>
        <v>0</v>
      </c>
      <c r="L103">
        <f>名簿!J103</f>
        <v>0</v>
      </c>
      <c r="M103">
        <f>名簿!L103</f>
        <v>0</v>
      </c>
      <c r="N103">
        <f>名簿!M103</f>
        <v>0</v>
      </c>
      <c r="O103">
        <f>名簿!S103</f>
        <v>0</v>
      </c>
    </row>
    <row r="104" spans="1:15">
      <c r="A104">
        <f>名簿!V104</f>
        <v>0</v>
      </c>
      <c r="C104">
        <f>名簿!I104</f>
        <v>0</v>
      </c>
      <c r="L104">
        <f>名簿!J104</f>
        <v>0</v>
      </c>
      <c r="M104">
        <f>名簿!L104</f>
        <v>0</v>
      </c>
      <c r="N104">
        <f>名簿!M104</f>
        <v>0</v>
      </c>
      <c r="O104">
        <f>名簿!S104</f>
        <v>0</v>
      </c>
    </row>
    <row r="105" spans="1:15">
      <c r="A105">
        <f>名簿!V105</f>
        <v>0</v>
      </c>
      <c r="C105">
        <f>名簿!I105</f>
        <v>0</v>
      </c>
      <c r="L105">
        <f>名簿!J105</f>
        <v>0</v>
      </c>
      <c r="M105">
        <f>名簿!L105</f>
        <v>0</v>
      </c>
      <c r="N105">
        <f>名簿!M105</f>
        <v>0</v>
      </c>
      <c r="O105">
        <f>名簿!S105</f>
        <v>0</v>
      </c>
    </row>
    <row r="106" spans="1:15">
      <c r="A106">
        <f>名簿!V106</f>
        <v>0</v>
      </c>
      <c r="C106">
        <f>名簿!I106</f>
        <v>0</v>
      </c>
      <c r="L106">
        <f>名簿!J106</f>
        <v>0</v>
      </c>
      <c r="M106">
        <f>名簿!L106</f>
        <v>0</v>
      </c>
      <c r="N106">
        <f>名簿!M106</f>
        <v>0</v>
      </c>
      <c r="O106">
        <f>名簿!S106</f>
        <v>0</v>
      </c>
    </row>
    <row r="107" spans="1:15">
      <c r="A107">
        <f>名簿!V107</f>
        <v>0</v>
      </c>
      <c r="C107">
        <f>名簿!I107</f>
        <v>0</v>
      </c>
      <c r="L107">
        <f>名簿!J107</f>
        <v>0</v>
      </c>
      <c r="M107">
        <f>名簿!L107</f>
        <v>0</v>
      </c>
      <c r="N107">
        <f>名簿!M107</f>
        <v>0</v>
      </c>
      <c r="O107">
        <f>名簿!S107</f>
        <v>0</v>
      </c>
    </row>
    <row r="108" spans="1:15">
      <c r="A108">
        <f>名簿!V108</f>
        <v>0</v>
      </c>
      <c r="C108">
        <f>名簿!I108</f>
        <v>0</v>
      </c>
      <c r="L108">
        <f>名簿!J108</f>
        <v>0</v>
      </c>
      <c r="M108">
        <f>名簿!L108</f>
        <v>0</v>
      </c>
      <c r="N108">
        <f>名簿!M108</f>
        <v>0</v>
      </c>
      <c r="O108">
        <f>名簿!S108</f>
        <v>0</v>
      </c>
    </row>
    <row r="109" spans="1:15">
      <c r="A109">
        <f>名簿!V109</f>
        <v>0</v>
      </c>
      <c r="C109">
        <f>名簿!I109</f>
        <v>0</v>
      </c>
      <c r="L109">
        <f>名簿!J109</f>
        <v>0</v>
      </c>
      <c r="M109">
        <f>名簿!L109</f>
        <v>0</v>
      </c>
      <c r="N109">
        <f>名簿!M109</f>
        <v>0</v>
      </c>
      <c r="O109">
        <f>名簿!S109</f>
        <v>0</v>
      </c>
    </row>
    <row r="110" spans="1:15">
      <c r="A110">
        <f>名簿!V110</f>
        <v>0</v>
      </c>
      <c r="C110">
        <f>名簿!I110</f>
        <v>0</v>
      </c>
      <c r="L110">
        <f>名簿!J110</f>
        <v>0</v>
      </c>
      <c r="M110">
        <f>名簿!L110</f>
        <v>0</v>
      </c>
      <c r="N110">
        <f>名簿!M110</f>
        <v>0</v>
      </c>
      <c r="O110">
        <f>名簿!S110</f>
        <v>0</v>
      </c>
    </row>
    <row r="111" spans="1:15">
      <c r="A111">
        <f>名簿!V111</f>
        <v>0</v>
      </c>
      <c r="C111">
        <f>名簿!I111</f>
        <v>0</v>
      </c>
      <c r="L111">
        <f>名簿!J111</f>
        <v>0</v>
      </c>
      <c r="M111">
        <f>名簿!L111</f>
        <v>0</v>
      </c>
      <c r="N111">
        <f>名簿!M111</f>
        <v>0</v>
      </c>
      <c r="O111">
        <f>名簿!S111</f>
        <v>0</v>
      </c>
    </row>
    <row r="112" spans="1:15">
      <c r="A112">
        <f>名簿!V112</f>
        <v>0</v>
      </c>
      <c r="C112">
        <f>名簿!I112</f>
        <v>0</v>
      </c>
      <c r="L112">
        <f>名簿!J112</f>
        <v>0</v>
      </c>
      <c r="M112">
        <f>名簿!L112</f>
        <v>0</v>
      </c>
      <c r="N112">
        <f>名簿!M112</f>
        <v>0</v>
      </c>
      <c r="O112">
        <f>名簿!S112</f>
        <v>0</v>
      </c>
    </row>
    <row r="113" spans="1:15">
      <c r="A113">
        <f>名簿!V113</f>
        <v>0</v>
      </c>
      <c r="C113">
        <f>名簿!I113</f>
        <v>0</v>
      </c>
      <c r="L113">
        <f>名簿!J113</f>
        <v>0</v>
      </c>
      <c r="M113">
        <f>名簿!L113</f>
        <v>0</v>
      </c>
      <c r="N113">
        <f>名簿!M113</f>
        <v>0</v>
      </c>
      <c r="O113">
        <f>名簿!S113</f>
        <v>0</v>
      </c>
    </row>
    <row r="114" spans="1:15">
      <c r="A114">
        <f>名簿!V114</f>
        <v>0</v>
      </c>
      <c r="C114">
        <f>名簿!I114</f>
        <v>0</v>
      </c>
      <c r="L114">
        <f>名簿!J114</f>
        <v>0</v>
      </c>
      <c r="M114">
        <f>名簿!L114</f>
        <v>0</v>
      </c>
      <c r="N114">
        <f>名簿!M114</f>
        <v>0</v>
      </c>
      <c r="O114">
        <f>名簿!S114</f>
        <v>0</v>
      </c>
    </row>
    <row r="115" spans="1:15">
      <c r="A115">
        <f>名簿!V115</f>
        <v>0</v>
      </c>
      <c r="C115">
        <f>名簿!I115</f>
        <v>0</v>
      </c>
      <c r="L115">
        <f>名簿!J115</f>
        <v>0</v>
      </c>
      <c r="M115">
        <f>名簿!L115</f>
        <v>0</v>
      </c>
      <c r="N115">
        <f>名簿!M115</f>
        <v>0</v>
      </c>
      <c r="O115">
        <f>名簿!S115</f>
        <v>0</v>
      </c>
    </row>
    <row r="116" spans="1:15">
      <c r="A116">
        <f>名簿!V116</f>
        <v>0</v>
      </c>
      <c r="C116">
        <f>名簿!I116</f>
        <v>0</v>
      </c>
      <c r="L116">
        <f>名簿!J116</f>
        <v>0</v>
      </c>
      <c r="M116">
        <f>名簿!L116</f>
        <v>0</v>
      </c>
      <c r="N116">
        <f>名簿!M116</f>
        <v>0</v>
      </c>
      <c r="O116">
        <f>名簿!S116</f>
        <v>0</v>
      </c>
    </row>
    <row r="117" spans="1:15">
      <c r="A117">
        <f>名簿!V117</f>
        <v>0</v>
      </c>
      <c r="C117">
        <f>名簿!I117</f>
        <v>0</v>
      </c>
      <c r="L117">
        <f>名簿!J117</f>
        <v>0</v>
      </c>
      <c r="M117">
        <f>名簿!L117</f>
        <v>0</v>
      </c>
      <c r="N117">
        <f>名簿!M117</f>
        <v>0</v>
      </c>
      <c r="O117">
        <f>名簿!S117</f>
        <v>0</v>
      </c>
    </row>
    <row r="118" spans="1:15">
      <c r="A118">
        <f>名簿!V118</f>
        <v>0</v>
      </c>
      <c r="C118">
        <f>名簿!I118</f>
        <v>0</v>
      </c>
      <c r="L118">
        <f>名簿!J118</f>
        <v>0</v>
      </c>
      <c r="M118">
        <f>名簿!L118</f>
        <v>0</v>
      </c>
      <c r="N118">
        <f>名簿!M118</f>
        <v>0</v>
      </c>
      <c r="O118">
        <f>名簿!S118</f>
        <v>0</v>
      </c>
    </row>
    <row r="119" spans="1:15">
      <c r="A119">
        <f>名簿!V119</f>
        <v>0</v>
      </c>
      <c r="C119">
        <f>名簿!I119</f>
        <v>0</v>
      </c>
      <c r="L119">
        <f>名簿!J119</f>
        <v>0</v>
      </c>
      <c r="M119">
        <f>名簿!L119</f>
        <v>0</v>
      </c>
      <c r="N119">
        <f>名簿!M119</f>
        <v>0</v>
      </c>
      <c r="O119">
        <f>名簿!S119</f>
        <v>0</v>
      </c>
    </row>
    <row r="120" spans="1:15">
      <c r="A120">
        <f>名簿!V120</f>
        <v>0</v>
      </c>
      <c r="C120">
        <f>名簿!I120</f>
        <v>0</v>
      </c>
      <c r="L120">
        <f>名簿!J120</f>
        <v>0</v>
      </c>
      <c r="M120">
        <f>名簿!L120</f>
        <v>0</v>
      </c>
      <c r="N120">
        <f>名簿!M120</f>
        <v>0</v>
      </c>
      <c r="O120">
        <f>名簿!S120</f>
        <v>0</v>
      </c>
    </row>
    <row r="121" spans="1:15">
      <c r="A121">
        <f>名簿!V121</f>
        <v>0</v>
      </c>
      <c r="C121">
        <f>名簿!I121</f>
        <v>0</v>
      </c>
      <c r="L121">
        <f>名簿!J121</f>
        <v>0</v>
      </c>
      <c r="M121">
        <f>名簿!L121</f>
        <v>0</v>
      </c>
      <c r="N121">
        <f>名簿!M121</f>
        <v>0</v>
      </c>
      <c r="O121">
        <f>名簿!S121</f>
        <v>0</v>
      </c>
    </row>
    <row r="122" spans="1:15">
      <c r="A122">
        <f>名簿!V122</f>
        <v>0</v>
      </c>
      <c r="C122">
        <f>名簿!I122</f>
        <v>0</v>
      </c>
      <c r="L122">
        <f>名簿!J122</f>
        <v>0</v>
      </c>
      <c r="M122">
        <f>名簿!L122</f>
        <v>0</v>
      </c>
      <c r="N122">
        <f>名簿!M122</f>
        <v>0</v>
      </c>
      <c r="O122">
        <f>名簿!S122</f>
        <v>0</v>
      </c>
    </row>
    <row r="123" spans="1:15">
      <c r="A123">
        <f>名簿!V123</f>
        <v>0</v>
      </c>
      <c r="C123">
        <f>名簿!I123</f>
        <v>0</v>
      </c>
      <c r="L123">
        <f>名簿!J123</f>
        <v>0</v>
      </c>
      <c r="M123">
        <f>名簿!L123</f>
        <v>0</v>
      </c>
      <c r="N123">
        <f>名簿!M123</f>
        <v>0</v>
      </c>
      <c r="O123">
        <f>名簿!S123</f>
        <v>0</v>
      </c>
    </row>
    <row r="124" spans="1:15">
      <c r="A124">
        <f>名簿!V124</f>
        <v>0</v>
      </c>
      <c r="C124">
        <f>名簿!I124</f>
        <v>0</v>
      </c>
      <c r="L124">
        <f>名簿!J124</f>
        <v>0</v>
      </c>
      <c r="M124">
        <f>名簿!L124</f>
        <v>0</v>
      </c>
      <c r="N124">
        <f>名簿!M124</f>
        <v>0</v>
      </c>
      <c r="O124">
        <f>名簿!S124</f>
        <v>0</v>
      </c>
    </row>
    <row r="125" spans="1:15">
      <c r="A125">
        <f>名簿!V125</f>
        <v>0</v>
      </c>
      <c r="C125">
        <f>名簿!I125</f>
        <v>0</v>
      </c>
      <c r="L125">
        <f>名簿!J125</f>
        <v>0</v>
      </c>
      <c r="M125">
        <f>名簿!L125</f>
        <v>0</v>
      </c>
      <c r="N125">
        <f>名簿!M125</f>
        <v>0</v>
      </c>
      <c r="O125">
        <f>名簿!S125</f>
        <v>0</v>
      </c>
    </row>
    <row r="126" spans="1:15">
      <c r="A126">
        <f>名簿!V126</f>
        <v>0</v>
      </c>
      <c r="C126">
        <f>名簿!I126</f>
        <v>0</v>
      </c>
      <c r="L126">
        <f>名簿!J126</f>
        <v>0</v>
      </c>
      <c r="M126">
        <f>名簿!L126</f>
        <v>0</v>
      </c>
      <c r="N126">
        <f>名簿!M126</f>
        <v>0</v>
      </c>
      <c r="O126">
        <f>名簿!S126</f>
        <v>0</v>
      </c>
    </row>
    <row r="127" spans="1:15">
      <c r="A127">
        <f>名簿!V127</f>
        <v>0</v>
      </c>
      <c r="C127">
        <f>名簿!I127</f>
        <v>0</v>
      </c>
      <c r="L127">
        <f>名簿!J127</f>
        <v>0</v>
      </c>
      <c r="M127">
        <f>名簿!L127</f>
        <v>0</v>
      </c>
      <c r="N127">
        <f>名簿!M127</f>
        <v>0</v>
      </c>
      <c r="O127">
        <f>名簿!S127</f>
        <v>0</v>
      </c>
    </row>
    <row r="128" spans="1:15">
      <c r="A128">
        <f>名簿!V128</f>
        <v>0</v>
      </c>
      <c r="C128">
        <f>名簿!I128</f>
        <v>0</v>
      </c>
      <c r="L128">
        <f>名簿!J128</f>
        <v>0</v>
      </c>
      <c r="M128">
        <f>名簿!L128</f>
        <v>0</v>
      </c>
      <c r="N128">
        <f>名簿!M128</f>
        <v>0</v>
      </c>
      <c r="O128">
        <f>名簿!S128</f>
        <v>0</v>
      </c>
    </row>
    <row r="129" spans="1:15">
      <c r="A129">
        <f>名簿!V129</f>
        <v>0</v>
      </c>
      <c r="C129">
        <f>名簿!I129</f>
        <v>0</v>
      </c>
      <c r="L129">
        <f>名簿!J129</f>
        <v>0</v>
      </c>
      <c r="M129">
        <f>名簿!L129</f>
        <v>0</v>
      </c>
      <c r="N129">
        <f>名簿!M129</f>
        <v>0</v>
      </c>
      <c r="O129">
        <f>名簿!S129</f>
        <v>0</v>
      </c>
    </row>
    <row r="130" spans="1:15">
      <c r="A130">
        <f>名簿!V130</f>
        <v>0</v>
      </c>
      <c r="C130">
        <f>名簿!I130</f>
        <v>0</v>
      </c>
      <c r="L130">
        <f>名簿!J130</f>
        <v>0</v>
      </c>
      <c r="M130">
        <f>名簿!L130</f>
        <v>0</v>
      </c>
      <c r="N130">
        <f>名簿!M130</f>
        <v>0</v>
      </c>
      <c r="O130">
        <f>名簿!S130</f>
        <v>0</v>
      </c>
    </row>
    <row r="131" spans="1:15">
      <c r="A131">
        <f>名簿!V131</f>
        <v>0</v>
      </c>
      <c r="C131">
        <f>名簿!I131</f>
        <v>0</v>
      </c>
      <c r="L131">
        <f>名簿!J131</f>
        <v>0</v>
      </c>
      <c r="M131">
        <f>名簿!L131</f>
        <v>0</v>
      </c>
      <c r="N131">
        <f>名簿!M131</f>
        <v>0</v>
      </c>
      <c r="O131">
        <f>名簿!S131</f>
        <v>0</v>
      </c>
    </row>
    <row r="132" spans="1:15">
      <c r="A132">
        <f>名簿!V132</f>
        <v>0</v>
      </c>
      <c r="C132">
        <f>名簿!I132</f>
        <v>0</v>
      </c>
      <c r="L132">
        <f>名簿!J132</f>
        <v>0</v>
      </c>
      <c r="M132">
        <f>名簿!L132</f>
        <v>0</v>
      </c>
      <c r="N132">
        <f>名簿!M132</f>
        <v>0</v>
      </c>
      <c r="O132">
        <f>名簿!S132</f>
        <v>0</v>
      </c>
    </row>
    <row r="133" spans="1:15">
      <c r="A133">
        <f>名簿!V133</f>
        <v>0</v>
      </c>
      <c r="C133">
        <f>名簿!I133</f>
        <v>0</v>
      </c>
      <c r="L133">
        <f>名簿!J133</f>
        <v>0</v>
      </c>
      <c r="M133">
        <f>名簿!L133</f>
        <v>0</v>
      </c>
      <c r="N133">
        <f>名簿!M133</f>
        <v>0</v>
      </c>
      <c r="O133">
        <f>名簿!S133</f>
        <v>0</v>
      </c>
    </row>
    <row r="134" spans="1:15">
      <c r="A134">
        <f>名簿!V134</f>
        <v>0</v>
      </c>
      <c r="C134">
        <f>名簿!I134</f>
        <v>0</v>
      </c>
      <c r="L134">
        <f>名簿!J134</f>
        <v>0</v>
      </c>
      <c r="M134">
        <f>名簿!L134</f>
        <v>0</v>
      </c>
      <c r="N134">
        <f>名簿!M134</f>
        <v>0</v>
      </c>
      <c r="O134">
        <f>名簿!S134</f>
        <v>0</v>
      </c>
    </row>
    <row r="135" spans="1:15">
      <c r="A135">
        <f>名簿!V135</f>
        <v>0</v>
      </c>
      <c r="C135">
        <f>名簿!I135</f>
        <v>0</v>
      </c>
      <c r="L135">
        <f>名簿!J135</f>
        <v>0</v>
      </c>
      <c r="M135">
        <f>名簿!L135</f>
        <v>0</v>
      </c>
      <c r="N135">
        <f>名簿!M135</f>
        <v>0</v>
      </c>
      <c r="O135">
        <f>名簿!S135</f>
        <v>0</v>
      </c>
    </row>
    <row r="136" spans="1:15">
      <c r="A136">
        <f>名簿!V136</f>
        <v>0</v>
      </c>
      <c r="C136">
        <f>名簿!I136</f>
        <v>0</v>
      </c>
      <c r="L136">
        <f>名簿!J136</f>
        <v>0</v>
      </c>
      <c r="M136">
        <f>名簿!L136</f>
        <v>0</v>
      </c>
      <c r="N136">
        <f>名簿!M136</f>
        <v>0</v>
      </c>
      <c r="O136">
        <f>名簿!S136</f>
        <v>0</v>
      </c>
    </row>
    <row r="137" spans="1:15">
      <c r="A137">
        <f>名簿!V137</f>
        <v>0</v>
      </c>
      <c r="C137">
        <f>名簿!I137</f>
        <v>0</v>
      </c>
      <c r="L137">
        <f>名簿!J137</f>
        <v>0</v>
      </c>
      <c r="M137">
        <f>名簿!L137</f>
        <v>0</v>
      </c>
      <c r="N137">
        <f>名簿!M137</f>
        <v>0</v>
      </c>
      <c r="O137">
        <f>名簿!S137</f>
        <v>0</v>
      </c>
    </row>
    <row r="138" spans="1:15">
      <c r="A138">
        <f>名簿!V138</f>
        <v>0</v>
      </c>
      <c r="C138">
        <f>名簿!I138</f>
        <v>0</v>
      </c>
      <c r="L138">
        <f>名簿!J138</f>
        <v>0</v>
      </c>
      <c r="M138">
        <f>名簿!L138</f>
        <v>0</v>
      </c>
      <c r="N138">
        <f>名簿!M138</f>
        <v>0</v>
      </c>
      <c r="O138">
        <f>名簿!S138</f>
        <v>0</v>
      </c>
    </row>
    <row r="139" spans="1:15">
      <c r="A139">
        <f>名簿!V139</f>
        <v>0</v>
      </c>
      <c r="C139">
        <f>名簿!I139</f>
        <v>0</v>
      </c>
      <c r="L139">
        <f>名簿!J139</f>
        <v>0</v>
      </c>
      <c r="M139">
        <f>名簿!L139</f>
        <v>0</v>
      </c>
      <c r="N139">
        <f>名簿!M139</f>
        <v>0</v>
      </c>
      <c r="O139">
        <f>名簿!S139</f>
        <v>0</v>
      </c>
    </row>
    <row r="140" spans="1:15">
      <c r="A140">
        <f>名簿!V140</f>
        <v>0</v>
      </c>
      <c r="C140">
        <f>名簿!I140</f>
        <v>0</v>
      </c>
      <c r="L140">
        <f>名簿!J140</f>
        <v>0</v>
      </c>
      <c r="M140">
        <f>名簿!L140</f>
        <v>0</v>
      </c>
      <c r="N140">
        <f>名簿!M140</f>
        <v>0</v>
      </c>
      <c r="O140">
        <f>名簿!S140</f>
        <v>0</v>
      </c>
    </row>
    <row r="141" spans="1:15">
      <c r="A141">
        <f>名簿!V141</f>
        <v>0</v>
      </c>
      <c r="C141">
        <f>名簿!I141</f>
        <v>0</v>
      </c>
      <c r="L141">
        <f>名簿!J141</f>
        <v>0</v>
      </c>
      <c r="M141">
        <f>名簿!L141</f>
        <v>0</v>
      </c>
      <c r="N141">
        <f>名簿!M141</f>
        <v>0</v>
      </c>
      <c r="O141">
        <f>名簿!S141</f>
        <v>0</v>
      </c>
    </row>
    <row r="142" spans="1:15">
      <c r="A142">
        <f>名簿!V142</f>
        <v>0</v>
      </c>
      <c r="C142">
        <f>名簿!I142</f>
        <v>0</v>
      </c>
      <c r="L142">
        <f>名簿!J142</f>
        <v>0</v>
      </c>
      <c r="M142">
        <f>名簿!L142</f>
        <v>0</v>
      </c>
      <c r="N142">
        <f>名簿!M142</f>
        <v>0</v>
      </c>
      <c r="O142">
        <f>名簿!S142</f>
        <v>0</v>
      </c>
    </row>
    <row r="143" spans="1:15">
      <c r="A143">
        <f>名簿!V143</f>
        <v>0</v>
      </c>
      <c r="C143">
        <f>名簿!I143</f>
        <v>0</v>
      </c>
      <c r="L143">
        <f>名簿!J143</f>
        <v>0</v>
      </c>
      <c r="M143">
        <f>名簿!L143</f>
        <v>0</v>
      </c>
      <c r="N143">
        <f>名簿!M143</f>
        <v>0</v>
      </c>
      <c r="O143">
        <f>名簿!S143</f>
        <v>0</v>
      </c>
    </row>
    <row r="144" spans="1:15">
      <c r="A144">
        <f>名簿!V144</f>
        <v>0</v>
      </c>
      <c r="C144">
        <f>名簿!I144</f>
        <v>0</v>
      </c>
      <c r="L144">
        <f>名簿!J144</f>
        <v>0</v>
      </c>
      <c r="M144">
        <f>名簿!L144</f>
        <v>0</v>
      </c>
      <c r="N144">
        <f>名簿!M144</f>
        <v>0</v>
      </c>
      <c r="O144">
        <f>名簿!S144</f>
        <v>0</v>
      </c>
    </row>
    <row r="145" spans="1:15">
      <c r="A145">
        <f>名簿!V145</f>
        <v>0</v>
      </c>
      <c r="C145">
        <f>名簿!I145</f>
        <v>0</v>
      </c>
      <c r="L145">
        <f>名簿!J145</f>
        <v>0</v>
      </c>
      <c r="M145">
        <f>名簿!L145</f>
        <v>0</v>
      </c>
      <c r="N145">
        <f>名簿!M145</f>
        <v>0</v>
      </c>
      <c r="O145">
        <f>名簿!S145</f>
        <v>0</v>
      </c>
    </row>
    <row r="146" spans="1:15">
      <c r="A146">
        <f>名簿!V146</f>
        <v>0</v>
      </c>
      <c r="C146">
        <f>名簿!I146</f>
        <v>0</v>
      </c>
      <c r="L146">
        <f>名簿!J146</f>
        <v>0</v>
      </c>
      <c r="M146">
        <f>名簿!L146</f>
        <v>0</v>
      </c>
      <c r="N146">
        <f>名簿!M146</f>
        <v>0</v>
      </c>
      <c r="O146">
        <f>名簿!S146</f>
        <v>0</v>
      </c>
    </row>
    <row r="147" spans="1:15">
      <c r="A147">
        <f>名簿!V147</f>
        <v>0</v>
      </c>
      <c r="C147">
        <f>名簿!I147</f>
        <v>0</v>
      </c>
      <c r="L147">
        <f>名簿!J147</f>
        <v>0</v>
      </c>
      <c r="M147">
        <f>名簿!L147</f>
        <v>0</v>
      </c>
      <c r="N147">
        <f>名簿!M147</f>
        <v>0</v>
      </c>
      <c r="O147">
        <f>名簿!S147</f>
        <v>0</v>
      </c>
    </row>
    <row r="148" spans="1:15">
      <c r="A148">
        <f>名簿!V148</f>
        <v>0</v>
      </c>
      <c r="C148">
        <f>名簿!I148</f>
        <v>0</v>
      </c>
      <c r="L148">
        <f>名簿!J148</f>
        <v>0</v>
      </c>
      <c r="M148">
        <f>名簿!L148</f>
        <v>0</v>
      </c>
      <c r="N148">
        <f>名簿!M148</f>
        <v>0</v>
      </c>
      <c r="O148">
        <f>名簿!S148</f>
        <v>0</v>
      </c>
    </row>
    <row r="149" spans="1:15">
      <c r="A149">
        <f>名簿!V149</f>
        <v>0</v>
      </c>
      <c r="C149">
        <f>名簿!I149</f>
        <v>0</v>
      </c>
      <c r="L149">
        <f>名簿!J149</f>
        <v>0</v>
      </c>
      <c r="M149">
        <f>名簿!L149</f>
        <v>0</v>
      </c>
      <c r="N149">
        <f>名簿!M149</f>
        <v>0</v>
      </c>
      <c r="O149">
        <f>名簿!S149</f>
        <v>0</v>
      </c>
    </row>
    <row r="150" spans="1:15">
      <c r="A150">
        <f>名簿!V150</f>
        <v>0</v>
      </c>
      <c r="C150">
        <f>名簿!I150</f>
        <v>0</v>
      </c>
      <c r="L150">
        <f>名簿!J150</f>
        <v>0</v>
      </c>
      <c r="M150">
        <f>名簿!L150</f>
        <v>0</v>
      </c>
      <c r="N150">
        <f>名簿!M150</f>
        <v>0</v>
      </c>
      <c r="O150">
        <f>名簿!S150</f>
        <v>0</v>
      </c>
    </row>
  </sheetData>
  <sheetProtection algorithmName="SHA-512" hashValue="u4hY2G9Quh9e9uz0oc94+paMGk52J7czUwtxa97Se26/tF9VkAmwhQF0mrEhClio0vZtzE99YsBOeizsMz8Jsg==" saltValue="J7n8Oe+bbTtEh9rAEX1crw=="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募集案内</vt:lpstr>
      <vt:lpstr>募集要項等</vt:lpstr>
      <vt:lpstr>受講申込書</vt:lpstr>
      <vt:lpstr>名簿</vt:lpstr>
      <vt:lpstr>名簿１</vt:lpstr>
      <vt:lpstr>（NCGG使用）システム登録用シート</vt:lpstr>
      <vt:lpstr>受講申込書!Print_Area</vt:lpstr>
      <vt:lpstr>募集案内!Print_Area</vt:lpstr>
      <vt:lpstr>募集要項等!Print_Area</vt:lpstr>
      <vt:lpstr>名簿１!Print_Area</vt:lpstr>
      <vt:lpstr>名簿１!Print_Titles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政策医療企画課</dc:creator>
  <cp:lastModifiedBy>保坂　房代</cp:lastModifiedBy>
  <cp:lastPrinted>2026-05-08T00:03:36Z</cp:lastPrinted>
  <dcterms:created xsi:type="dcterms:W3CDTF">2005-10-12T05:32:31Z</dcterms:created>
  <dcterms:modified xsi:type="dcterms:W3CDTF">2026-05-08T00:03:38Z</dcterms:modified>
</cp:coreProperties>
</file>